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1\Downloads\"/>
    </mc:Choice>
  </mc:AlternateContent>
  <bookViews>
    <workbookView xWindow="0" yWindow="0" windowWidth="20490" windowHeight="7755"/>
  </bookViews>
  <sheets>
    <sheet name="SOCIO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6" i="2"/>
  <c r="E7" i="2"/>
  <c r="E2" i="2" l="1"/>
  <c r="J6" i="2" l="1"/>
  <c r="K6" i="2" s="1"/>
  <c r="L6" i="2" s="1"/>
  <c r="J7" i="2"/>
  <c r="K7" i="2" s="1"/>
  <c r="L7" i="2" s="1"/>
  <c r="J11" i="2"/>
  <c r="K11" i="2" s="1"/>
  <c r="L11" i="2" s="1"/>
  <c r="J15" i="2"/>
  <c r="K15" i="2" s="1"/>
  <c r="L15" i="2" s="1"/>
  <c r="J19" i="2"/>
  <c r="K19" i="2" s="1"/>
  <c r="L19" i="2" s="1"/>
  <c r="J23" i="2"/>
  <c r="K23" i="2" s="1"/>
  <c r="L23" i="2" s="1"/>
  <c r="J27" i="2"/>
  <c r="K27" i="2" s="1"/>
  <c r="L27" i="2" s="1"/>
  <c r="J31" i="2"/>
  <c r="K31" i="2" s="1"/>
  <c r="L31" i="2" s="1"/>
  <c r="J35" i="2"/>
  <c r="K35" i="2" s="1"/>
  <c r="L35" i="2" s="1"/>
  <c r="J39" i="2"/>
  <c r="K39" i="2" s="1"/>
  <c r="L39" i="2" s="1"/>
  <c r="J43" i="2"/>
  <c r="K43" i="2" s="1"/>
  <c r="L43" i="2" s="1"/>
  <c r="J47" i="2"/>
  <c r="K47" i="2" s="1"/>
  <c r="L47" i="2" s="1"/>
  <c r="J51" i="2"/>
  <c r="K51" i="2" s="1"/>
  <c r="L51" i="2" s="1"/>
  <c r="J55" i="2"/>
  <c r="K55" i="2" s="1"/>
  <c r="L55" i="2" s="1"/>
  <c r="J59" i="2"/>
  <c r="K59" i="2" s="1"/>
  <c r="L59" i="2" s="1"/>
  <c r="J63" i="2"/>
  <c r="K63" i="2" s="1"/>
  <c r="L63" i="2" s="1"/>
  <c r="J67" i="2"/>
  <c r="K67" i="2" s="1"/>
  <c r="L67" i="2" s="1"/>
  <c r="J71" i="2"/>
  <c r="K71" i="2" s="1"/>
  <c r="L71" i="2" s="1"/>
  <c r="J75" i="2"/>
  <c r="K75" i="2" s="1"/>
  <c r="L75" i="2" s="1"/>
  <c r="J79" i="2"/>
  <c r="K79" i="2" s="1"/>
  <c r="L79" i="2" s="1"/>
  <c r="J83" i="2"/>
  <c r="K83" i="2" s="1"/>
  <c r="L83" i="2" s="1"/>
  <c r="J87" i="2"/>
  <c r="K87" i="2" s="1"/>
  <c r="L87" i="2" s="1"/>
  <c r="J91" i="2"/>
  <c r="K91" i="2" s="1"/>
  <c r="L91" i="2" s="1"/>
  <c r="J95" i="2"/>
  <c r="K95" i="2" s="1"/>
  <c r="L95" i="2" s="1"/>
  <c r="J99" i="2"/>
  <c r="K99" i="2" s="1"/>
  <c r="L99" i="2" s="1"/>
  <c r="J103" i="2"/>
  <c r="K103" i="2" s="1"/>
  <c r="L103" i="2" s="1"/>
  <c r="J107" i="2"/>
  <c r="K107" i="2" s="1"/>
  <c r="L107" i="2" s="1"/>
  <c r="J111" i="2"/>
  <c r="K111" i="2" s="1"/>
  <c r="L111" i="2" s="1"/>
  <c r="J115" i="2"/>
  <c r="K115" i="2" s="1"/>
  <c r="L115" i="2" s="1"/>
  <c r="J119" i="2"/>
  <c r="K119" i="2" s="1"/>
  <c r="L119" i="2" s="1"/>
  <c r="J123" i="2"/>
  <c r="K123" i="2" s="1"/>
  <c r="L123" i="2" s="1"/>
  <c r="J127" i="2"/>
  <c r="K127" i="2" s="1"/>
  <c r="L127" i="2" s="1"/>
  <c r="J131" i="2"/>
  <c r="K131" i="2" s="1"/>
  <c r="L131" i="2" s="1"/>
  <c r="J135" i="2"/>
  <c r="K135" i="2" s="1"/>
  <c r="L135" i="2" s="1"/>
  <c r="J139" i="2"/>
  <c r="K139" i="2" s="1"/>
  <c r="L139" i="2" s="1"/>
  <c r="J143" i="2"/>
  <c r="K143" i="2" s="1"/>
  <c r="L143" i="2" s="1"/>
  <c r="J147" i="2"/>
  <c r="K147" i="2" s="1"/>
  <c r="L147" i="2" s="1"/>
  <c r="J151" i="2"/>
  <c r="K151" i="2" s="1"/>
  <c r="L151" i="2" s="1"/>
  <c r="J155" i="2"/>
  <c r="K155" i="2" s="1"/>
  <c r="L155" i="2" s="1"/>
  <c r="J159" i="2"/>
  <c r="K159" i="2" s="1"/>
  <c r="L159" i="2" s="1"/>
  <c r="J8" i="2"/>
  <c r="K8" i="2" s="1"/>
  <c r="L8" i="2" s="1"/>
  <c r="J12" i="2"/>
  <c r="K12" i="2" s="1"/>
  <c r="L12" i="2" s="1"/>
  <c r="J16" i="2"/>
  <c r="K16" i="2" s="1"/>
  <c r="L16" i="2" s="1"/>
  <c r="J20" i="2"/>
  <c r="K20" i="2" s="1"/>
  <c r="L20" i="2" s="1"/>
  <c r="J24" i="2"/>
  <c r="K24" i="2" s="1"/>
  <c r="L24" i="2" s="1"/>
  <c r="J28" i="2"/>
  <c r="K28" i="2" s="1"/>
  <c r="L28" i="2" s="1"/>
  <c r="J32" i="2"/>
  <c r="K32" i="2" s="1"/>
  <c r="L32" i="2" s="1"/>
  <c r="J36" i="2"/>
  <c r="K36" i="2" s="1"/>
  <c r="L36" i="2" s="1"/>
  <c r="J40" i="2"/>
  <c r="K40" i="2" s="1"/>
  <c r="L40" i="2" s="1"/>
  <c r="J44" i="2"/>
  <c r="K44" i="2" s="1"/>
  <c r="L44" i="2" s="1"/>
  <c r="J48" i="2"/>
  <c r="K48" i="2" s="1"/>
  <c r="L48" i="2" s="1"/>
  <c r="J52" i="2"/>
  <c r="K52" i="2" s="1"/>
  <c r="L52" i="2" s="1"/>
  <c r="J56" i="2"/>
  <c r="K56" i="2" s="1"/>
  <c r="L56" i="2" s="1"/>
  <c r="J60" i="2"/>
  <c r="K60" i="2" s="1"/>
  <c r="L60" i="2" s="1"/>
  <c r="J64" i="2"/>
  <c r="K64" i="2" s="1"/>
  <c r="L64" i="2" s="1"/>
  <c r="J68" i="2"/>
  <c r="K68" i="2" s="1"/>
  <c r="L68" i="2" s="1"/>
  <c r="J72" i="2"/>
  <c r="K72" i="2" s="1"/>
  <c r="L72" i="2" s="1"/>
  <c r="J76" i="2"/>
  <c r="K76" i="2" s="1"/>
  <c r="L76" i="2" s="1"/>
  <c r="J80" i="2"/>
  <c r="K80" i="2" s="1"/>
  <c r="L80" i="2" s="1"/>
  <c r="J84" i="2"/>
  <c r="K84" i="2" s="1"/>
  <c r="L84" i="2" s="1"/>
  <c r="J88" i="2"/>
  <c r="K88" i="2" s="1"/>
  <c r="L88" i="2" s="1"/>
  <c r="J92" i="2"/>
  <c r="K92" i="2" s="1"/>
  <c r="L92" i="2" s="1"/>
  <c r="J96" i="2"/>
  <c r="K96" i="2" s="1"/>
  <c r="L96" i="2" s="1"/>
  <c r="J100" i="2"/>
  <c r="K100" i="2" s="1"/>
  <c r="L100" i="2" s="1"/>
  <c r="J104" i="2"/>
  <c r="K104" i="2" s="1"/>
  <c r="L104" i="2" s="1"/>
  <c r="J108" i="2"/>
  <c r="K108" i="2" s="1"/>
  <c r="L108" i="2" s="1"/>
  <c r="J112" i="2"/>
  <c r="K112" i="2" s="1"/>
  <c r="L112" i="2" s="1"/>
  <c r="J116" i="2"/>
  <c r="K116" i="2" s="1"/>
  <c r="L116" i="2" s="1"/>
  <c r="J120" i="2"/>
  <c r="K120" i="2" s="1"/>
  <c r="L120" i="2" s="1"/>
  <c r="J124" i="2"/>
  <c r="K124" i="2" s="1"/>
  <c r="L124" i="2" s="1"/>
  <c r="J128" i="2"/>
  <c r="K128" i="2" s="1"/>
  <c r="L128" i="2" s="1"/>
  <c r="J132" i="2"/>
  <c r="K132" i="2" s="1"/>
  <c r="L132" i="2" s="1"/>
  <c r="J136" i="2"/>
  <c r="K136" i="2" s="1"/>
  <c r="L136" i="2" s="1"/>
  <c r="J140" i="2"/>
  <c r="K140" i="2" s="1"/>
  <c r="L140" i="2" s="1"/>
  <c r="J144" i="2"/>
  <c r="K144" i="2" s="1"/>
  <c r="L144" i="2" s="1"/>
  <c r="J148" i="2"/>
  <c r="K148" i="2" s="1"/>
  <c r="L148" i="2" s="1"/>
  <c r="J152" i="2"/>
  <c r="K152" i="2" s="1"/>
  <c r="L152" i="2" s="1"/>
  <c r="J156" i="2"/>
  <c r="K156" i="2" s="1"/>
  <c r="L156" i="2" s="1"/>
  <c r="J160" i="2"/>
  <c r="K160" i="2" s="1"/>
  <c r="L160" i="2" s="1"/>
  <c r="J164" i="2"/>
  <c r="K164" i="2" s="1"/>
  <c r="L164" i="2" s="1"/>
  <c r="J168" i="2"/>
  <c r="K168" i="2" s="1"/>
  <c r="L168" i="2" s="1"/>
  <c r="J9" i="2"/>
  <c r="K9" i="2" s="1"/>
  <c r="L9" i="2" s="1"/>
  <c r="J13" i="2"/>
  <c r="K13" i="2" s="1"/>
  <c r="L13" i="2" s="1"/>
  <c r="J17" i="2"/>
  <c r="K17" i="2" s="1"/>
  <c r="L17" i="2" s="1"/>
  <c r="J21" i="2"/>
  <c r="K21" i="2" s="1"/>
  <c r="L21" i="2" s="1"/>
  <c r="J25" i="2"/>
  <c r="K25" i="2" s="1"/>
  <c r="L25" i="2" s="1"/>
  <c r="J29" i="2"/>
  <c r="K29" i="2" s="1"/>
  <c r="L29" i="2" s="1"/>
  <c r="J33" i="2"/>
  <c r="K33" i="2" s="1"/>
  <c r="L33" i="2" s="1"/>
  <c r="J37" i="2"/>
  <c r="K37" i="2" s="1"/>
  <c r="L37" i="2" s="1"/>
  <c r="J41" i="2"/>
  <c r="K41" i="2" s="1"/>
  <c r="L41" i="2" s="1"/>
  <c r="J45" i="2"/>
  <c r="K45" i="2" s="1"/>
  <c r="L45" i="2" s="1"/>
  <c r="J49" i="2"/>
  <c r="K49" i="2" s="1"/>
  <c r="L49" i="2" s="1"/>
  <c r="J53" i="2"/>
  <c r="K53" i="2" s="1"/>
  <c r="L53" i="2" s="1"/>
  <c r="J57" i="2"/>
  <c r="K57" i="2" s="1"/>
  <c r="L57" i="2" s="1"/>
  <c r="J61" i="2"/>
  <c r="K61" i="2" s="1"/>
  <c r="L61" i="2" s="1"/>
  <c r="J65" i="2"/>
  <c r="K65" i="2" s="1"/>
  <c r="L65" i="2" s="1"/>
  <c r="J69" i="2"/>
  <c r="K69" i="2" s="1"/>
  <c r="L69" i="2" s="1"/>
  <c r="J73" i="2"/>
  <c r="K73" i="2" s="1"/>
  <c r="L73" i="2" s="1"/>
  <c r="J77" i="2"/>
  <c r="K77" i="2" s="1"/>
  <c r="L77" i="2" s="1"/>
  <c r="J81" i="2"/>
  <c r="K81" i="2" s="1"/>
  <c r="L81" i="2" s="1"/>
  <c r="J85" i="2"/>
  <c r="K85" i="2" s="1"/>
  <c r="L85" i="2" s="1"/>
  <c r="J89" i="2"/>
  <c r="K89" i="2" s="1"/>
  <c r="L89" i="2" s="1"/>
  <c r="J93" i="2"/>
  <c r="K93" i="2" s="1"/>
  <c r="L93" i="2" s="1"/>
  <c r="J97" i="2"/>
  <c r="K97" i="2" s="1"/>
  <c r="L97" i="2" s="1"/>
  <c r="J101" i="2"/>
  <c r="K101" i="2" s="1"/>
  <c r="L101" i="2" s="1"/>
  <c r="J105" i="2"/>
  <c r="K105" i="2" s="1"/>
  <c r="L105" i="2" s="1"/>
  <c r="J109" i="2"/>
  <c r="K109" i="2" s="1"/>
  <c r="L109" i="2" s="1"/>
  <c r="J113" i="2"/>
  <c r="K113" i="2" s="1"/>
  <c r="L113" i="2" s="1"/>
  <c r="J117" i="2"/>
  <c r="K117" i="2" s="1"/>
  <c r="L117" i="2" s="1"/>
  <c r="J121" i="2"/>
  <c r="K121" i="2" s="1"/>
  <c r="L121" i="2" s="1"/>
  <c r="J125" i="2"/>
  <c r="K125" i="2" s="1"/>
  <c r="L125" i="2" s="1"/>
  <c r="J129" i="2"/>
  <c r="K129" i="2" s="1"/>
  <c r="L129" i="2" s="1"/>
  <c r="J133" i="2"/>
  <c r="K133" i="2" s="1"/>
  <c r="L133" i="2" s="1"/>
  <c r="J137" i="2"/>
  <c r="K137" i="2" s="1"/>
  <c r="L137" i="2" s="1"/>
  <c r="J141" i="2"/>
  <c r="K141" i="2" s="1"/>
  <c r="L141" i="2" s="1"/>
  <c r="J145" i="2"/>
  <c r="K145" i="2" s="1"/>
  <c r="L145" i="2" s="1"/>
  <c r="J149" i="2"/>
  <c r="K149" i="2" s="1"/>
  <c r="L149" i="2" s="1"/>
  <c r="J153" i="2"/>
  <c r="K153" i="2" s="1"/>
  <c r="L153" i="2" s="1"/>
  <c r="J157" i="2"/>
  <c r="K157" i="2" s="1"/>
  <c r="L157" i="2" s="1"/>
  <c r="J161" i="2"/>
  <c r="K161" i="2" s="1"/>
  <c r="L161" i="2" s="1"/>
  <c r="J165" i="2"/>
  <c r="K165" i="2" s="1"/>
  <c r="L165" i="2" s="1"/>
  <c r="J169" i="2"/>
  <c r="K169" i="2" s="1"/>
  <c r="L169" i="2" s="1"/>
  <c r="J173" i="2"/>
  <c r="K173" i="2" s="1"/>
  <c r="L173" i="2" s="1"/>
  <c r="J177" i="2"/>
  <c r="K177" i="2" s="1"/>
  <c r="L177" i="2" s="1"/>
  <c r="J181" i="2"/>
  <c r="K181" i="2" s="1"/>
  <c r="L181" i="2" s="1"/>
  <c r="J185" i="2"/>
  <c r="K185" i="2" s="1"/>
  <c r="L185" i="2" s="1"/>
  <c r="J189" i="2"/>
  <c r="K189" i="2" s="1"/>
  <c r="L189" i="2" s="1"/>
  <c r="J193" i="2"/>
  <c r="K193" i="2" s="1"/>
  <c r="L193" i="2" s="1"/>
  <c r="J197" i="2"/>
  <c r="K197" i="2" s="1"/>
  <c r="L197" i="2" s="1"/>
  <c r="J201" i="2"/>
  <c r="K201" i="2" s="1"/>
  <c r="L201" i="2" s="1"/>
  <c r="J205" i="2"/>
  <c r="K205" i="2" s="1"/>
  <c r="L205" i="2" s="1"/>
  <c r="J209" i="2"/>
  <c r="K209" i="2" s="1"/>
  <c r="L209" i="2" s="1"/>
  <c r="J213" i="2"/>
  <c r="K213" i="2" s="1"/>
  <c r="L213" i="2" s="1"/>
  <c r="J217" i="2"/>
  <c r="K217" i="2" s="1"/>
  <c r="L217" i="2" s="1"/>
  <c r="J221" i="2"/>
  <c r="K221" i="2" s="1"/>
  <c r="L221" i="2" s="1"/>
  <c r="J225" i="2"/>
  <c r="K225" i="2" s="1"/>
  <c r="L225" i="2" s="1"/>
  <c r="J229" i="2"/>
  <c r="K229" i="2" s="1"/>
  <c r="L229" i="2" s="1"/>
  <c r="J233" i="2"/>
  <c r="K233" i="2" s="1"/>
  <c r="L233" i="2" s="1"/>
  <c r="J237" i="2"/>
  <c r="K237" i="2" s="1"/>
  <c r="L237" i="2" s="1"/>
  <c r="J241" i="2"/>
  <c r="K241" i="2" s="1"/>
  <c r="L241" i="2" s="1"/>
  <c r="J245" i="2"/>
  <c r="K245" i="2" s="1"/>
  <c r="L245" i="2" s="1"/>
  <c r="J249" i="2"/>
  <c r="K249" i="2" s="1"/>
  <c r="L249" i="2" s="1"/>
  <c r="J253" i="2"/>
  <c r="K253" i="2" s="1"/>
  <c r="L253" i="2" s="1"/>
  <c r="J257" i="2"/>
  <c r="K257" i="2" s="1"/>
  <c r="L257" i="2" s="1"/>
  <c r="J261" i="2"/>
  <c r="K261" i="2" s="1"/>
  <c r="L261" i="2" s="1"/>
  <c r="J265" i="2"/>
  <c r="K265" i="2" s="1"/>
  <c r="L265" i="2" s="1"/>
  <c r="J269" i="2"/>
  <c r="K269" i="2" s="1"/>
  <c r="L269" i="2" s="1"/>
  <c r="J273" i="2"/>
  <c r="K273" i="2" s="1"/>
  <c r="L273" i="2" s="1"/>
  <c r="J277" i="2"/>
  <c r="K277" i="2" s="1"/>
  <c r="L277" i="2" s="1"/>
  <c r="J281" i="2"/>
  <c r="K281" i="2" s="1"/>
  <c r="L281" i="2" s="1"/>
  <c r="J285" i="2"/>
  <c r="K285" i="2" s="1"/>
  <c r="L285" i="2" s="1"/>
  <c r="J289" i="2"/>
  <c r="K289" i="2" s="1"/>
  <c r="L289" i="2" s="1"/>
  <c r="J293" i="2"/>
  <c r="K293" i="2" s="1"/>
  <c r="L293" i="2" s="1"/>
  <c r="J297" i="2"/>
  <c r="K297" i="2" s="1"/>
  <c r="L297" i="2" s="1"/>
  <c r="J301" i="2"/>
  <c r="K301" i="2" s="1"/>
  <c r="L301" i="2" s="1"/>
  <c r="J305" i="2"/>
  <c r="K305" i="2" s="1"/>
  <c r="L305" i="2" s="1"/>
  <c r="J309" i="2"/>
  <c r="K309" i="2" s="1"/>
  <c r="L309" i="2" s="1"/>
  <c r="J313" i="2"/>
  <c r="K313" i="2" s="1"/>
  <c r="L313" i="2" s="1"/>
  <c r="J317" i="2"/>
  <c r="K317" i="2" s="1"/>
  <c r="L317" i="2" s="1"/>
  <c r="J321" i="2"/>
  <c r="K321" i="2" s="1"/>
  <c r="L321" i="2" s="1"/>
  <c r="J325" i="2"/>
  <c r="K325" i="2" s="1"/>
  <c r="L325" i="2" s="1"/>
  <c r="J329" i="2"/>
  <c r="K329" i="2" s="1"/>
  <c r="L329" i="2" s="1"/>
  <c r="J333" i="2"/>
  <c r="K333" i="2" s="1"/>
  <c r="L333" i="2" s="1"/>
  <c r="J337" i="2"/>
  <c r="K337" i="2" s="1"/>
  <c r="L337" i="2" s="1"/>
  <c r="J341" i="2"/>
  <c r="K341" i="2" s="1"/>
  <c r="L341" i="2" s="1"/>
  <c r="J345" i="2"/>
  <c r="K345" i="2" s="1"/>
  <c r="L345" i="2" s="1"/>
  <c r="J10" i="2"/>
  <c r="K10" i="2" s="1"/>
  <c r="L10" i="2" s="1"/>
  <c r="J26" i="2"/>
  <c r="K26" i="2" s="1"/>
  <c r="L26" i="2" s="1"/>
  <c r="J42" i="2"/>
  <c r="K42" i="2" s="1"/>
  <c r="L42" i="2" s="1"/>
  <c r="J58" i="2"/>
  <c r="K58" i="2" s="1"/>
  <c r="L58" i="2" s="1"/>
  <c r="J74" i="2"/>
  <c r="K74" i="2" s="1"/>
  <c r="L74" i="2" s="1"/>
  <c r="J90" i="2"/>
  <c r="K90" i="2" s="1"/>
  <c r="L90" i="2" s="1"/>
  <c r="J106" i="2"/>
  <c r="K106" i="2" s="1"/>
  <c r="L106" i="2" s="1"/>
  <c r="J122" i="2"/>
  <c r="K122" i="2" s="1"/>
  <c r="L122" i="2" s="1"/>
  <c r="J138" i="2"/>
  <c r="K138" i="2" s="1"/>
  <c r="L138" i="2" s="1"/>
  <c r="J154" i="2"/>
  <c r="K154" i="2" s="1"/>
  <c r="L154" i="2" s="1"/>
  <c r="J166" i="2"/>
  <c r="K166" i="2" s="1"/>
  <c r="L166" i="2" s="1"/>
  <c r="J172" i="2"/>
  <c r="K172" i="2" s="1"/>
  <c r="L172" i="2" s="1"/>
  <c r="J178" i="2"/>
  <c r="K178" i="2" s="1"/>
  <c r="L178" i="2" s="1"/>
  <c r="J183" i="2"/>
  <c r="K183" i="2" s="1"/>
  <c r="L183" i="2" s="1"/>
  <c r="J188" i="2"/>
  <c r="K188" i="2" s="1"/>
  <c r="L188" i="2" s="1"/>
  <c r="J194" i="2"/>
  <c r="K194" i="2" s="1"/>
  <c r="L194" i="2" s="1"/>
  <c r="J199" i="2"/>
  <c r="K199" i="2" s="1"/>
  <c r="L199" i="2" s="1"/>
  <c r="J204" i="2"/>
  <c r="K204" i="2" s="1"/>
  <c r="L204" i="2" s="1"/>
  <c r="J210" i="2"/>
  <c r="K210" i="2" s="1"/>
  <c r="L210" i="2" s="1"/>
  <c r="J215" i="2"/>
  <c r="K215" i="2" s="1"/>
  <c r="L215" i="2" s="1"/>
  <c r="J220" i="2"/>
  <c r="K220" i="2" s="1"/>
  <c r="L220" i="2" s="1"/>
  <c r="J226" i="2"/>
  <c r="K226" i="2" s="1"/>
  <c r="L226" i="2" s="1"/>
  <c r="J231" i="2"/>
  <c r="K231" i="2" s="1"/>
  <c r="L231" i="2" s="1"/>
  <c r="J236" i="2"/>
  <c r="K236" i="2" s="1"/>
  <c r="L236" i="2" s="1"/>
  <c r="J242" i="2"/>
  <c r="K242" i="2" s="1"/>
  <c r="L242" i="2" s="1"/>
  <c r="J247" i="2"/>
  <c r="K247" i="2" s="1"/>
  <c r="L247" i="2" s="1"/>
  <c r="J252" i="2"/>
  <c r="K252" i="2" s="1"/>
  <c r="L252" i="2" s="1"/>
  <c r="J258" i="2"/>
  <c r="K258" i="2" s="1"/>
  <c r="L258" i="2" s="1"/>
  <c r="J263" i="2"/>
  <c r="K263" i="2" s="1"/>
  <c r="L263" i="2" s="1"/>
  <c r="J268" i="2"/>
  <c r="K268" i="2" s="1"/>
  <c r="L268" i="2" s="1"/>
  <c r="J274" i="2"/>
  <c r="K274" i="2" s="1"/>
  <c r="L274" i="2" s="1"/>
  <c r="J279" i="2"/>
  <c r="K279" i="2" s="1"/>
  <c r="L279" i="2" s="1"/>
  <c r="J284" i="2"/>
  <c r="K284" i="2" s="1"/>
  <c r="L284" i="2" s="1"/>
  <c r="J290" i="2"/>
  <c r="K290" i="2" s="1"/>
  <c r="L290" i="2" s="1"/>
  <c r="J295" i="2"/>
  <c r="K295" i="2" s="1"/>
  <c r="L295" i="2" s="1"/>
  <c r="J300" i="2"/>
  <c r="K300" i="2" s="1"/>
  <c r="L300" i="2" s="1"/>
  <c r="J306" i="2"/>
  <c r="K306" i="2" s="1"/>
  <c r="L306" i="2" s="1"/>
  <c r="J311" i="2"/>
  <c r="K311" i="2" s="1"/>
  <c r="L311" i="2" s="1"/>
  <c r="J316" i="2"/>
  <c r="K316" i="2" s="1"/>
  <c r="L316" i="2" s="1"/>
  <c r="J322" i="2"/>
  <c r="K322" i="2" s="1"/>
  <c r="L322" i="2" s="1"/>
  <c r="J327" i="2"/>
  <c r="K327" i="2" s="1"/>
  <c r="L327" i="2" s="1"/>
  <c r="J332" i="2"/>
  <c r="K332" i="2" s="1"/>
  <c r="L332" i="2" s="1"/>
  <c r="J338" i="2"/>
  <c r="K338" i="2" s="1"/>
  <c r="L338" i="2" s="1"/>
  <c r="J343" i="2"/>
  <c r="K343" i="2" s="1"/>
  <c r="L343" i="2" s="1"/>
  <c r="J348" i="2"/>
  <c r="K348" i="2" s="1"/>
  <c r="L348" i="2" s="1"/>
  <c r="J352" i="2"/>
  <c r="K352" i="2" s="1"/>
  <c r="L352" i="2" s="1"/>
  <c r="J356" i="2"/>
  <c r="K356" i="2" s="1"/>
  <c r="L356" i="2" s="1"/>
  <c r="J360" i="2"/>
  <c r="K360" i="2" s="1"/>
  <c r="L360" i="2" s="1"/>
  <c r="J364" i="2"/>
  <c r="K364" i="2" s="1"/>
  <c r="L364" i="2" s="1"/>
  <c r="J368" i="2"/>
  <c r="K368" i="2" s="1"/>
  <c r="L368" i="2" s="1"/>
  <c r="J372" i="2"/>
  <c r="K372" i="2" s="1"/>
  <c r="L372" i="2" s="1"/>
  <c r="J376" i="2"/>
  <c r="K376" i="2" s="1"/>
  <c r="L376" i="2" s="1"/>
  <c r="J380" i="2"/>
  <c r="K380" i="2" s="1"/>
  <c r="L380" i="2" s="1"/>
  <c r="J384" i="2"/>
  <c r="K384" i="2" s="1"/>
  <c r="L384" i="2" s="1"/>
  <c r="J388" i="2"/>
  <c r="K388" i="2" s="1"/>
  <c r="L388" i="2" s="1"/>
  <c r="J392" i="2"/>
  <c r="K392" i="2" s="1"/>
  <c r="L392" i="2" s="1"/>
  <c r="J396" i="2"/>
  <c r="K396" i="2" s="1"/>
  <c r="L396" i="2" s="1"/>
  <c r="J400" i="2"/>
  <c r="K400" i="2" s="1"/>
  <c r="L400" i="2" s="1"/>
  <c r="J404" i="2"/>
  <c r="K404" i="2" s="1"/>
  <c r="L404" i="2" s="1"/>
  <c r="J408" i="2"/>
  <c r="K408" i="2" s="1"/>
  <c r="L408" i="2" s="1"/>
  <c r="J412" i="2"/>
  <c r="K412" i="2" s="1"/>
  <c r="L412" i="2" s="1"/>
  <c r="J416" i="2"/>
  <c r="K416" i="2" s="1"/>
  <c r="L416" i="2" s="1"/>
  <c r="J420" i="2"/>
  <c r="K420" i="2" s="1"/>
  <c r="L420" i="2" s="1"/>
  <c r="J424" i="2"/>
  <c r="K424" i="2" s="1"/>
  <c r="L424" i="2" s="1"/>
  <c r="J428" i="2"/>
  <c r="K428" i="2" s="1"/>
  <c r="L428" i="2" s="1"/>
  <c r="J432" i="2"/>
  <c r="K432" i="2" s="1"/>
  <c r="L432" i="2" s="1"/>
  <c r="J436" i="2"/>
  <c r="K436" i="2" s="1"/>
  <c r="L436" i="2" s="1"/>
  <c r="J440" i="2"/>
  <c r="K440" i="2" s="1"/>
  <c r="L440" i="2" s="1"/>
  <c r="J444" i="2"/>
  <c r="K444" i="2" s="1"/>
  <c r="L444" i="2" s="1"/>
  <c r="J448" i="2"/>
  <c r="K448" i="2" s="1"/>
  <c r="L448" i="2" s="1"/>
  <c r="J452" i="2"/>
  <c r="K452" i="2" s="1"/>
  <c r="L452" i="2" s="1"/>
  <c r="J456" i="2"/>
  <c r="K456" i="2" s="1"/>
  <c r="L456" i="2" s="1"/>
  <c r="J460" i="2"/>
  <c r="K460" i="2" s="1"/>
  <c r="L460" i="2" s="1"/>
  <c r="J464" i="2"/>
  <c r="K464" i="2" s="1"/>
  <c r="L464" i="2" s="1"/>
  <c r="J468" i="2"/>
  <c r="K468" i="2" s="1"/>
  <c r="L468" i="2" s="1"/>
  <c r="J472" i="2"/>
  <c r="K472" i="2" s="1"/>
  <c r="L472" i="2" s="1"/>
  <c r="J476" i="2"/>
  <c r="K476" i="2" s="1"/>
  <c r="L476" i="2" s="1"/>
  <c r="J480" i="2"/>
  <c r="K480" i="2" s="1"/>
  <c r="L480" i="2" s="1"/>
  <c r="J484" i="2"/>
  <c r="K484" i="2" s="1"/>
  <c r="L484" i="2" s="1"/>
  <c r="J488" i="2"/>
  <c r="K488" i="2" s="1"/>
  <c r="L488" i="2" s="1"/>
  <c r="J492" i="2"/>
  <c r="K492" i="2" s="1"/>
  <c r="L492" i="2" s="1"/>
  <c r="J496" i="2"/>
  <c r="K496" i="2" s="1"/>
  <c r="L496" i="2" s="1"/>
  <c r="J500" i="2"/>
  <c r="K500" i="2" s="1"/>
  <c r="L500" i="2" s="1"/>
  <c r="J504" i="2"/>
  <c r="K504" i="2" s="1"/>
  <c r="L504" i="2" s="1"/>
  <c r="J508" i="2"/>
  <c r="K508" i="2" s="1"/>
  <c r="L508" i="2" s="1"/>
  <c r="J14" i="2"/>
  <c r="K14" i="2" s="1"/>
  <c r="L14" i="2" s="1"/>
  <c r="J30" i="2"/>
  <c r="K30" i="2" s="1"/>
  <c r="L30" i="2" s="1"/>
  <c r="J46" i="2"/>
  <c r="K46" i="2" s="1"/>
  <c r="L46" i="2" s="1"/>
  <c r="J62" i="2"/>
  <c r="K62" i="2" s="1"/>
  <c r="L62" i="2" s="1"/>
  <c r="J78" i="2"/>
  <c r="K78" i="2" s="1"/>
  <c r="L78" i="2" s="1"/>
  <c r="J94" i="2"/>
  <c r="K94" i="2" s="1"/>
  <c r="L94" i="2" s="1"/>
  <c r="J110" i="2"/>
  <c r="K110" i="2" s="1"/>
  <c r="L110" i="2" s="1"/>
  <c r="J126" i="2"/>
  <c r="K126" i="2" s="1"/>
  <c r="L126" i="2" s="1"/>
  <c r="J142" i="2"/>
  <c r="K142" i="2" s="1"/>
  <c r="L142" i="2" s="1"/>
  <c r="J158" i="2"/>
  <c r="K158" i="2" s="1"/>
  <c r="L158" i="2" s="1"/>
  <c r="J167" i="2"/>
  <c r="K167" i="2" s="1"/>
  <c r="L167" i="2" s="1"/>
  <c r="J174" i="2"/>
  <c r="K174" i="2" s="1"/>
  <c r="L174" i="2" s="1"/>
  <c r="J179" i="2"/>
  <c r="K179" i="2" s="1"/>
  <c r="L179" i="2" s="1"/>
  <c r="J184" i="2"/>
  <c r="K184" i="2" s="1"/>
  <c r="L184" i="2" s="1"/>
  <c r="J190" i="2"/>
  <c r="K190" i="2" s="1"/>
  <c r="L190" i="2" s="1"/>
  <c r="J195" i="2"/>
  <c r="K195" i="2" s="1"/>
  <c r="L195" i="2" s="1"/>
  <c r="J200" i="2"/>
  <c r="K200" i="2" s="1"/>
  <c r="L200" i="2" s="1"/>
  <c r="J206" i="2"/>
  <c r="K206" i="2" s="1"/>
  <c r="L206" i="2" s="1"/>
  <c r="J211" i="2"/>
  <c r="K211" i="2" s="1"/>
  <c r="L211" i="2" s="1"/>
  <c r="J216" i="2"/>
  <c r="K216" i="2" s="1"/>
  <c r="L216" i="2" s="1"/>
  <c r="J222" i="2"/>
  <c r="K222" i="2" s="1"/>
  <c r="L222" i="2" s="1"/>
  <c r="J227" i="2"/>
  <c r="K227" i="2" s="1"/>
  <c r="L227" i="2" s="1"/>
  <c r="J232" i="2"/>
  <c r="K232" i="2" s="1"/>
  <c r="L232" i="2" s="1"/>
  <c r="J238" i="2"/>
  <c r="K238" i="2" s="1"/>
  <c r="L238" i="2" s="1"/>
  <c r="J243" i="2"/>
  <c r="K243" i="2" s="1"/>
  <c r="L243" i="2" s="1"/>
  <c r="J248" i="2"/>
  <c r="K248" i="2" s="1"/>
  <c r="L248" i="2" s="1"/>
  <c r="J254" i="2"/>
  <c r="K254" i="2" s="1"/>
  <c r="L254" i="2" s="1"/>
  <c r="J259" i="2"/>
  <c r="K259" i="2" s="1"/>
  <c r="L259" i="2" s="1"/>
  <c r="J264" i="2"/>
  <c r="K264" i="2" s="1"/>
  <c r="L264" i="2" s="1"/>
  <c r="J270" i="2"/>
  <c r="K270" i="2" s="1"/>
  <c r="L270" i="2" s="1"/>
  <c r="J275" i="2"/>
  <c r="K275" i="2" s="1"/>
  <c r="L275" i="2" s="1"/>
  <c r="J280" i="2"/>
  <c r="K280" i="2" s="1"/>
  <c r="L280" i="2" s="1"/>
  <c r="J286" i="2"/>
  <c r="K286" i="2" s="1"/>
  <c r="L286" i="2" s="1"/>
  <c r="J291" i="2"/>
  <c r="K291" i="2" s="1"/>
  <c r="L291" i="2" s="1"/>
  <c r="J296" i="2"/>
  <c r="K296" i="2" s="1"/>
  <c r="L296" i="2" s="1"/>
  <c r="J302" i="2"/>
  <c r="K302" i="2" s="1"/>
  <c r="L302" i="2" s="1"/>
  <c r="J307" i="2"/>
  <c r="K307" i="2" s="1"/>
  <c r="L307" i="2" s="1"/>
  <c r="J312" i="2"/>
  <c r="K312" i="2" s="1"/>
  <c r="L312" i="2" s="1"/>
  <c r="J318" i="2"/>
  <c r="K318" i="2" s="1"/>
  <c r="L318" i="2" s="1"/>
  <c r="J323" i="2"/>
  <c r="K323" i="2" s="1"/>
  <c r="L323" i="2" s="1"/>
  <c r="J328" i="2"/>
  <c r="K328" i="2" s="1"/>
  <c r="L328" i="2" s="1"/>
  <c r="J334" i="2"/>
  <c r="K334" i="2" s="1"/>
  <c r="L334" i="2" s="1"/>
  <c r="J339" i="2"/>
  <c r="K339" i="2" s="1"/>
  <c r="L339" i="2" s="1"/>
  <c r="J344" i="2"/>
  <c r="K344" i="2" s="1"/>
  <c r="L344" i="2" s="1"/>
  <c r="J349" i="2"/>
  <c r="K349" i="2" s="1"/>
  <c r="L349" i="2" s="1"/>
  <c r="J353" i="2"/>
  <c r="K353" i="2" s="1"/>
  <c r="L353" i="2" s="1"/>
  <c r="J357" i="2"/>
  <c r="K357" i="2" s="1"/>
  <c r="L357" i="2" s="1"/>
  <c r="J361" i="2"/>
  <c r="K361" i="2" s="1"/>
  <c r="L361" i="2" s="1"/>
  <c r="J365" i="2"/>
  <c r="K365" i="2" s="1"/>
  <c r="L365" i="2" s="1"/>
  <c r="J369" i="2"/>
  <c r="K369" i="2" s="1"/>
  <c r="L369" i="2" s="1"/>
  <c r="J373" i="2"/>
  <c r="K373" i="2" s="1"/>
  <c r="L373" i="2" s="1"/>
  <c r="J377" i="2"/>
  <c r="K377" i="2" s="1"/>
  <c r="L377" i="2" s="1"/>
  <c r="J381" i="2"/>
  <c r="K381" i="2" s="1"/>
  <c r="L381" i="2" s="1"/>
  <c r="J385" i="2"/>
  <c r="K385" i="2" s="1"/>
  <c r="L385" i="2" s="1"/>
  <c r="J389" i="2"/>
  <c r="K389" i="2" s="1"/>
  <c r="L389" i="2" s="1"/>
  <c r="J393" i="2"/>
  <c r="K393" i="2" s="1"/>
  <c r="L393" i="2" s="1"/>
  <c r="J397" i="2"/>
  <c r="K397" i="2" s="1"/>
  <c r="L397" i="2" s="1"/>
  <c r="J401" i="2"/>
  <c r="K401" i="2" s="1"/>
  <c r="L401" i="2" s="1"/>
  <c r="J405" i="2"/>
  <c r="K405" i="2" s="1"/>
  <c r="L405" i="2" s="1"/>
  <c r="J409" i="2"/>
  <c r="K409" i="2" s="1"/>
  <c r="L409" i="2" s="1"/>
  <c r="J413" i="2"/>
  <c r="K413" i="2" s="1"/>
  <c r="L413" i="2" s="1"/>
  <c r="J417" i="2"/>
  <c r="K417" i="2" s="1"/>
  <c r="L417" i="2" s="1"/>
  <c r="J421" i="2"/>
  <c r="K421" i="2" s="1"/>
  <c r="L421" i="2" s="1"/>
  <c r="J425" i="2"/>
  <c r="K425" i="2" s="1"/>
  <c r="L425" i="2" s="1"/>
  <c r="J429" i="2"/>
  <c r="K429" i="2" s="1"/>
  <c r="L429" i="2" s="1"/>
  <c r="J433" i="2"/>
  <c r="K433" i="2" s="1"/>
  <c r="L433" i="2" s="1"/>
  <c r="J18" i="2"/>
  <c r="K18" i="2" s="1"/>
  <c r="L18" i="2" s="1"/>
  <c r="J34" i="2"/>
  <c r="K34" i="2" s="1"/>
  <c r="L34" i="2" s="1"/>
  <c r="J50" i="2"/>
  <c r="K50" i="2" s="1"/>
  <c r="L50" i="2" s="1"/>
  <c r="J66" i="2"/>
  <c r="K66" i="2" s="1"/>
  <c r="L66" i="2" s="1"/>
  <c r="J82" i="2"/>
  <c r="K82" i="2" s="1"/>
  <c r="L82" i="2" s="1"/>
  <c r="J98" i="2"/>
  <c r="K98" i="2" s="1"/>
  <c r="L98" i="2" s="1"/>
  <c r="J114" i="2"/>
  <c r="K114" i="2" s="1"/>
  <c r="L114" i="2" s="1"/>
  <c r="J130" i="2"/>
  <c r="K130" i="2" s="1"/>
  <c r="L130" i="2" s="1"/>
  <c r="J146" i="2"/>
  <c r="K146" i="2" s="1"/>
  <c r="L146" i="2" s="1"/>
  <c r="J162" i="2"/>
  <c r="K162" i="2" s="1"/>
  <c r="L162" i="2" s="1"/>
  <c r="J170" i="2"/>
  <c r="K170" i="2" s="1"/>
  <c r="L170" i="2" s="1"/>
  <c r="J175" i="2"/>
  <c r="K175" i="2" s="1"/>
  <c r="L175" i="2" s="1"/>
  <c r="J180" i="2"/>
  <c r="K180" i="2" s="1"/>
  <c r="L180" i="2" s="1"/>
  <c r="J186" i="2"/>
  <c r="K186" i="2" s="1"/>
  <c r="L186" i="2" s="1"/>
  <c r="J191" i="2"/>
  <c r="K191" i="2" s="1"/>
  <c r="L191" i="2" s="1"/>
  <c r="J196" i="2"/>
  <c r="K196" i="2" s="1"/>
  <c r="L196" i="2" s="1"/>
  <c r="J202" i="2"/>
  <c r="K202" i="2" s="1"/>
  <c r="L202" i="2" s="1"/>
  <c r="J207" i="2"/>
  <c r="K207" i="2" s="1"/>
  <c r="L207" i="2" s="1"/>
  <c r="J212" i="2"/>
  <c r="K212" i="2" s="1"/>
  <c r="L212" i="2" s="1"/>
  <c r="J218" i="2"/>
  <c r="K218" i="2" s="1"/>
  <c r="L218" i="2" s="1"/>
  <c r="J223" i="2"/>
  <c r="K223" i="2" s="1"/>
  <c r="L223" i="2" s="1"/>
  <c r="J228" i="2"/>
  <c r="K228" i="2" s="1"/>
  <c r="L228" i="2" s="1"/>
  <c r="J234" i="2"/>
  <c r="K234" i="2" s="1"/>
  <c r="L234" i="2" s="1"/>
  <c r="J239" i="2"/>
  <c r="K239" i="2" s="1"/>
  <c r="L239" i="2" s="1"/>
  <c r="J244" i="2"/>
  <c r="K244" i="2" s="1"/>
  <c r="L244" i="2" s="1"/>
  <c r="J250" i="2"/>
  <c r="K250" i="2" s="1"/>
  <c r="L250" i="2" s="1"/>
  <c r="J255" i="2"/>
  <c r="K255" i="2" s="1"/>
  <c r="L255" i="2" s="1"/>
  <c r="J260" i="2"/>
  <c r="K260" i="2" s="1"/>
  <c r="L260" i="2" s="1"/>
  <c r="J266" i="2"/>
  <c r="K266" i="2" s="1"/>
  <c r="L266" i="2" s="1"/>
  <c r="J271" i="2"/>
  <c r="K271" i="2" s="1"/>
  <c r="L271" i="2" s="1"/>
  <c r="J276" i="2"/>
  <c r="K276" i="2" s="1"/>
  <c r="L276" i="2" s="1"/>
  <c r="J282" i="2"/>
  <c r="K282" i="2" s="1"/>
  <c r="L282" i="2" s="1"/>
  <c r="J287" i="2"/>
  <c r="K287" i="2" s="1"/>
  <c r="L287" i="2" s="1"/>
  <c r="J292" i="2"/>
  <c r="K292" i="2" s="1"/>
  <c r="L292" i="2" s="1"/>
  <c r="J298" i="2"/>
  <c r="K298" i="2" s="1"/>
  <c r="L298" i="2" s="1"/>
  <c r="J303" i="2"/>
  <c r="K303" i="2" s="1"/>
  <c r="L303" i="2" s="1"/>
  <c r="J308" i="2"/>
  <c r="K308" i="2" s="1"/>
  <c r="L308" i="2" s="1"/>
  <c r="J314" i="2"/>
  <c r="K314" i="2" s="1"/>
  <c r="L314" i="2" s="1"/>
  <c r="J319" i="2"/>
  <c r="K319" i="2" s="1"/>
  <c r="L319" i="2" s="1"/>
  <c r="J324" i="2"/>
  <c r="K324" i="2" s="1"/>
  <c r="L324" i="2" s="1"/>
  <c r="J330" i="2"/>
  <c r="K330" i="2" s="1"/>
  <c r="L330" i="2" s="1"/>
  <c r="J335" i="2"/>
  <c r="K335" i="2" s="1"/>
  <c r="L335" i="2" s="1"/>
  <c r="J340" i="2"/>
  <c r="K340" i="2" s="1"/>
  <c r="L340" i="2" s="1"/>
  <c r="J346" i="2"/>
  <c r="K346" i="2" s="1"/>
  <c r="L346" i="2" s="1"/>
  <c r="J350" i="2"/>
  <c r="K350" i="2" s="1"/>
  <c r="L350" i="2" s="1"/>
  <c r="J354" i="2"/>
  <c r="K354" i="2" s="1"/>
  <c r="L354" i="2" s="1"/>
  <c r="J358" i="2"/>
  <c r="K358" i="2" s="1"/>
  <c r="L358" i="2" s="1"/>
  <c r="J362" i="2"/>
  <c r="K362" i="2" s="1"/>
  <c r="L362" i="2" s="1"/>
  <c r="J366" i="2"/>
  <c r="K366" i="2" s="1"/>
  <c r="L366" i="2" s="1"/>
  <c r="J370" i="2"/>
  <c r="K370" i="2" s="1"/>
  <c r="L370" i="2" s="1"/>
  <c r="J374" i="2"/>
  <c r="K374" i="2" s="1"/>
  <c r="L374" i="2" s="1"/>
  <c r="J378" i="2"/>
  <c r="K378" i="2" s="1"/>
  <c r="L378" i="2" s="1"/>
  <c r="J382" i="2"/>
  <c r="K382" i="2" s="1"/>
  <c r="L382" i="2" s="1"/>
  <c r="J386" i="2"/>
  <c r="K386" i="2" s="1"/>
  <c r="L386" i="2" s="1"/>
  <c r="J390" i="2"/>
  <c r="K390" i="2" s="1"/>
  <c r="L390" i="2" s="1"/>
  <c r="J394" i="2"/>
  <c r="K394" i="2" s="1"/>
  <c r="L394" i="2" s="1"/>
  <c r="J398" i="2"/>
  <c r="K398" i="2" s="1"/>
  <c r="L398" i="2" s="1"/>
  <c r="J402" i="2"/>
  <c r="K402" i="2" s="1"/>
  <c r="L402" i="2" s="1"/>
  <c r="J406" i="2"/>
  <c r="K406" i="2" s="1"/>
  <c r="L406" i="2" s="1"/>
  <c r="J410" i="2"/>
  <c r="K410" i="2" s="1"/>
  <c r="L410" i="2" s="1"/>
  <c r="J414" i="2"/>
  <c r="K414" i="2" s="1"/>
  <c r="L414" i="2" s="1"/>
  <c r="J418" i="2"/>
  <c r="K418" i="2" s="1"/>
  <c r="L418" i="2" s="1"/>
  <c r="J422" i="2"/>
  <c r="K422" i="2" s="1"/>
  <c r="L422" i="2" s="1"/>
  <c r="J426" i="2"/>
  <c r="K426" i="2" s="1"/>
  <c r="L426" i="2" s="1"/>
  <c r="J430" i="2"/>
  <c r="K430" i="2" s="1"/>
  <c r="L430" i="2" s="1"/>
  <c r="J434" i="2"/>
  <c r="K434" i="2" s="1"/>
  <c r="L434" i="2" s="1"/>
  <c r="J438" i="2"/>
  <c r="K438" i="2" s="1"/>
  <c r="L438" i="2" s="1"/>
  <c r="J442" i="2"/>
  <c r="K442" i="2" s="1"/>
  <c r="L442" i="2" s="1"/>
  <c r="J446" i="2"/>
  <c r="K446" i="2" s="1"/>
  <c r="L446" i="2" s="1"/>
  <c r="J450" i="2"/>
  <c r="K450" i="2" s="1"/>
  <c r="L450" i="2" s="1"/>
  <c r="J454" i="2"/>
  <c r="K454" i="2" s="1"/>
  <c r="L454" i="2" s="1"/>
  <c r="J458" i="2"/>
  <c r="K458" i="2" s="1"/>
  <c r="L458" i="2" s="1"/>
  <c r="J462" i="2"/>
  <c r="K462" i="2" s="1"/>
  <c r="L462" i="2" s="1"/>
  <c r="J466" i="2"/>
  <c r="K466" i="2" s="1"/>
  <c r="L466" i="2" s="1"/>
  <c r="J470" i="2"/>
  <c r="K470" i="2" s="1"/>
  <c r="L470" i="2" s="1"/>
  <c r="J474" i="2"/>
  <c r="K474" i="2" s="1"/>
  <c r="L474" i="2" s="1"/>
  <c r="J478" i="2"/>
  <c r="K478" i="2" s="1"/>
  <c r="L478" i="2" s="1"/>
  <c r="J482" i="2"/>
  <c r="K482" i="2" s="1"/>
  <c r="L482" i="2" s="1"/>
  <c r="J486" i="2"/>
  <c r="K486" i="2" s="1"/>
  <c r="L486" i="2" s="1"/>
  <c r="J490" i="2"/>
  <c r="K490" i="2" s="1"/>
  <c r="L490" i="2" s="1"/>
  <c r="J494" i="2"/>
  <c r="K494" i="2" s="1"/>
  <c r="L494" i="2" s="1"/>
  <c r="J498" i="2"/>
  <c r="K498" i="2" s="1"/>
  <c r="L498" i="2" s="1"/>
  <c r="J502" i="2"/>
  <c r="K502" i="2" s="1"/>
  <c r="L502" i="2" s="1"/>
  <c r="J506" i="2"/>
  <c r="K506" i="2" s="1"/>
  <c r="L506" i="2" s="1"/>
  <c r="J510" i="2"/>
  <c r="K510" i="2" s="1"/>
  <c r="L510" i="2" s="1"/>
  <c r="J514" i="2"/>
  <c r="K514" i="2" s="1"/>
  <c r="L514" i="2" s="1"/>
  <c r="J518" i="2"/>
  <c r="K518" i="2" s="1"/>
  <c r="L518" i="2" s="1"/>
  <c r="J522" i="2"/>
  <c r="K522" i="2" s="1"/>
  <c r="L522" i="2" s="1"/>
  <c r="J526" i="2"/>
  <c r="K526" i="2" s="1"/>
  <c r="L526" i="2" s="1"/>
  <c r="J530" i="2"/>
  <c r="K530" i="2" s="1"/>
  <c r="L530" i="2" s="1"/>
  <c r="J534" i="2"/>
  <c r="K534" i="2" s="1"/>
  <c r="L534" i="2" s="1"/>
  <c r="J538" i="2"/>
  <c r="K538" i="2" s="1"/>
  <c r="L538" i="2" s="1"/>
  <c r="J542" i="2"/>
  <c r="K542" i="2" s="1"/>
  <c r="L542" i="2" s="1"/>
  <c r="J546" i="2"/>
  <c r="K546" i="2" s="1"/>
  <c r="L546" i="2" s="1"/>
  <c r="J550" i="2"/>
  <c r="K550" i="2" s="1"/>
  <c r="L550" i="2" s="1"/>
  <c r="J22" i="2"/>
  <c r="K22" i="2" s="1"/>
  <c r="L22" i="2" s="1"/>
  <c r="J38" i="2"/>
  <c r="K38" i="2" s="1"/>
  <c r="L38" i="2" s="1"/>
  <c r="J54" i="2"/>
  <c r="K54" i="2" s="1"/>
  <c r="L54" i="2" s="1"/>
  <c r="J70" i="2"/>
  <c r="K70" i="2" s="1"/>
  <c r="L70" i="2" s="1"/>
  <c r="J86" i="2"/>
  <c r="K86" i="2" s="1"/>
  <c r="L86" i="2" s="1"/>
  <c r="J102" i="2"/>
  <c r="K102" i="2" s="1"/>
  <c r="L102" i="2" s="1"/>
  <c r="J118" i="2"/>
  <c r="K118" i="2" s="1"/>
  <c r="L118" i="2" s="1"/>
  <c r="J134" i="2"/>
  <c r="K134" i="2" s="1"/>
  <c r="L134" i="2" s="1"/>
  <c r="J150" i="2"/>
  <c r="K150" i="2" s="1"/>
  <c r="L150" i="2" s="1"/>
  <c r="J163" i="2"/>
  <c r="K163" i="2" s="1"/>
  <c r="L163" i="2" s="1"/>
  <c r="J171" i="2"/>
  <c r="K171" i="2" s="1"/>
  <c r="L171" i="2" s="1"/>
  <c r="J176" i="2"/>
  <c r="K176" i="2" s="1"/>
  <c r="L176" i="2" s="1"/>
  <c r="J182" i="2"/>
  <c r="K182" i="2" s="1"/>
  <c r="L182" i="2" s="1"/>
  <c r="J187" i="2"/>
  <c r="K187" i="2" s="1"/>
  <c r="L187" i="2" s="1"/>
  <c r="J192" i="2"/>
  <c r="K192" i="2" s="1"/>
  <c r="L192" i="2" s="1"/>
  <c r="J198" i="2"/>
  <c r="K198" i="2" s="1"/>
  <c r="L198" i="2" s="1"/>
  <c r="J203" i="2"/>
  <c r="K203" i="2" s="1"/>
  <c r="L203" i="2" s="1"/>
  <c r="J208" i="2"/>
  <c r="K208" i="2" s="1"/>
  <c r="L208" i="2" s="1"/>
  <c r="J214" i="2"/>
  <c r="K214" i="2" s="1"/>
  <c r="L214" i="2" s="1"/>
  <c r="J219" i="2"/>
  <c r="K219" i="2" s="1"/>
  <c r="L219" i="2" s="1"/>
  <c r="J224" i="2"/>
  <c r="K224" i="2" s="1"/>
  <c r="L224" i="2" s="1"/>
  <c r="J230" i="2"/>
  <c r="K230" i="2" s="1"/>
  <c r="L230" i="2" s="1"/>
  <c r="J235" i="2"/>
  <c r="K235" i="2" s="1"/>
  <c r="L235" i="2" s="1"/>
  <c r="J240" i="2"/>
  <c r="K240" i="2" s="1"/>
  <c r="L240" i="2" s="1"/>
  <c r="J246" i="2"/>
  <c r="K246" i="2" s="1"/>
  <c r="L246" i="2" s="1"/>
  <c r="J267" i="2"/>
  <c r="K267" i="2" s="1"/>
  <c r="L267" i="2" s="1"/>
  <c r="J288" i="2"/>
  <c r="K288" i="2" s="1"/>
  <c r="L288" i="2" s="1"/>
  <c r="J310" i="2"/>
  <c r="K310" i="2" s="1"/>
  <c r="L310" i="2" s="1"/>
  <c r="J331" i="2"/>
  <c r="K331" i="2" s="1"/>
  <c r="L331" i="2" s="1"/>
  <c r="J351" i="2"/>
  <c r="K351" i="2" s="1"/>
  <c r="L351" i="2" s="1"/>
  <c r="J367" i="2"/>
  <c r="K367" i="2" s="1"/>
  <c r="L367" i="2" s="1"/>
  <c r="J383" i="2"/>
  <c r="K383" i="2" s="1"/>
  <c r="L383" i="2" s="1"/>
  <c r="J415" i="2"/>
  <c r="K415" i="2" s="1"/>
  <c r="L415" i="2" s="1"/>
  <c r="J431" i="2"/>
  <c r="K431" i="2" s="1"/>
  <c r="L431" i="2" s="1"/>
  <c r="J441" i="2"/>
  <c r="K441" i="2" s="1"/>
  <c r="L441" i="2" s="1"/>
  <c r="J449" i="2"/>
  <c r="K449" i="2" s="1"/>
  <c r="L449" i="2" s="1"/>
  <c r="J465" i="2"/>
  <c r="K465" i="2" s="1"/>
  <c r="L465" i="2" s="1"/>
  <c r="J489" i="2"/>
  <c r="K489" i="2" s="1"/>
  <c r="L489" i="2" s="1"/>
  <c r="J505" i="2"/>
  <c r="K505" i="2" s="1"/>
  <c r="L505" i="2" s="1"/>
  <c r="J517" i="2"/>
  <c r="K517" i="2" s="1"/>
  <c r="L517" i="2" s="1"/>
  <c r="J528" i="2"/>
  <c r="K528" i="2" s="1"/>
  <c r="L528" i="2" s="1"/>
  <c r="J539" i="2"/>
  <c r="K539" i="2" s="1"/>
  <c r="L539" i="2" s="1"/>
  <c r="J483" i="2"/>
  <c r="K483" i="2" s="1"/>
  <c r="L483" i="2" s="1"/>
  <c r="J529" i="2"/>
  <c r="K529" i="2" s="1"/>
  <c r="L529" i="2" s="1"/>
  <c r="J545" i="2"/>
  <c r="K545" i="2" s="1"/>
  <c r="L545" i="2" s="1"/>
  <c r="J251" i="2"/>
  <c r="K251" i="2" s="1"/>
  <c r="L251" i="2" s="1"/>
  <c r="J272" i="2"/>
  <c r="K272" i="2" s="1"/>
  <c r="L272" i="2" s="1"/>
  <c r="J294" i="2"/>
  <c r="K294" i="2" s="1"/>
  <c r="L294" i="2" s="1"/>
  <c r="J315" i="2"/>
  <c r="K315" i="2" s="1"/>
  <c r="L315" i="2" s="1"/>
  <c r="J336" i="2"/>
  <c r="K336" i="2" s="1"/>
  <c r="L336" i="2" s="1"/>
  <c r="J355" i="2"/>
  <c r="K355" i="2" s="1"/>
  <c r="L355" i="2" s="1"/>
  <c r="J371" i="2"/>
  <c r="K371" i="2" s="1"/>
  <c r="L371" i="2" s="1"/>
  <c r="J387" i="2"/>
  <c r="K387" i="2" s="1"/>
  <c r="L387" i="2" s="1"/>
  <c r="J403" i="2"/>
  <c r="K403" i="2" s="1"/>
  <c r="L403" i="2" s="1"/>
  <c r="J419" i="2"/>
  <c r="K419" i="2" s="1"/>
  <c r="L419" i="2" s="1"/>
  <c r="J435" i="2"/>
  <c r="K435" i="2" s="1"/>
  <c r="L435" i="2" s="1"/>
  <c r="J443" i="2"/>
  <c r="K443" i="2" s="1"/>
  <c r="L443" i="2" s="1"/>
  <c r="J451" i="2"/>
  <c r="K451" i="2" s="1"/>
  <c r="L451" i="2" s="1"/>
  <c r="J459" i="2"/>
  <c r="K459" i="2" s="1"/>
  <c r="L459" i="2" s="1"/>
  <c r="J467" i="2"/>
  <c r="K467" i="2" s="1"/>
  <c r="L467" i="2" s="1"/>
  <c r="J491" i="2"/>
  <c r="K491" i="2" s="1"/>
  <c r="L491" i="2" s="1"/>
  <c r="J499" i="2"/>
  <c r="K499" i="2" s="1"/>
  <c r="L499" i="2" s="1"/>
  <c r="J507" i="2"/>
  <c r="K507" i="2" s="1"/>
  <c r="L507" i="2" s="1"/>
  <c r="J513" i="2"/>
  <c r="K513" i="2" s="1"/>
  <c r="L513" i="2" s="1"/>
  <c r="J524" i="2"/>
  <c r="K524" i="2" s="1"/>
  <c r="L524" i="2" s="1"/>
  <c r="J540" i="2"/>
  <c r="K540" i="2" s="1"/>
  <c r="L540" i="2" s="1"/>
  <c r="J256" i="2"/>
  <c r="K256" i="2" s="1"/>
  <c r="L256" i="2" s="1"/>
  <c r="J278" i="2"/>
  <c r="K278" i="2" s="1"/>
  <c r="L278" i="2" s="1"/>
  <c r="J299" i="2"/>
  <c r="K299" i="2" s="1"/>
  <c r="L299" i="2" s="1"/>
  <c r="J320" i="2"/>
  <c r="K320" i="2" s="1"/>
  <c r="L320" i="2" s="1"/>
  <c r="J342" i="2"/>
  <c r="K342" i="2" s="1"/>
  <c r="L342" i="2" s="1"/>
  <c r="J359" i="2"/>
  <c r="K359" i="2" s="1"/>
  <c r="L359" i="2" s="1"/>
  <c r="J375" i="2"/>
  <c r="K375" i="2" s="1"/>
  <c r="L375" i="2" s="1"/>
  <c r="J391" i="2"/>
  <c r="K391" i="2" s="1"/>
  <c r="L391" i="2" s="1"/>
  <c r="J407" i="2"/>
  <c r="K407" i="2" s="1"/>
  <c r="L407" i="2" s="1"/>
  <c r="J423" i="2"/>
  <c r="K423" i="2" s="1"/>
  <c r="L423" i="2" s="1"/>
  <c r="J437" i="2"/>
  <c r="K437" i="2" s="1"/>
  <c r="L437" i="2" s="1"/>
  <c r="J445" i="2"/>
  <c r="K445" i="2" s="1"/>
  <c r="L445" i="2" s="1"/>
  <c r="J453" i="2"/>
  <c r="K453" i="2" s="1"/>
  <c r="L453" i="2" s="1"/>
  <c r="J461" i="2"/>
  <c r="K461" i="2" s="1"/>
  <c r="L461" i="2" s="1"/>
  <c r="J469" i="2"/>
  <c r="K469" i="2" s="1"/>
  <c r="L469" i="2" s="1"/>
  <c r="J477" i="2"/>
  <c r="K477" i="2" s="1"/>
  <c r="L477" i="2" s="1"/>
  <c r="J485" i="2"/>
  <c r="K485" i="2" s="1"/>
  <c r="L485" i="2" s="1"/>
  <c r="J493" i="2"/>
  <c r="K493" i="2" s="1"/>
  <c r="L493" i="2" s="1"/>
  <c r="J501" i="2"/>
  <c r="K501" i="2" s="1"/>
  <c r="L501" i="2" s="1"/>
  <c r="J509" i="2"/>
  <c r="K509" i="2" s="1"/>
  <c r="L509" i="2" s="1"/>
  <c r="J515" i="2"/>
  <c r="K515" i="2" s="1"/>
  <c r="L515" i="2" s="1"/>
  <c r="J520" i="2"/>
  <c r="K520" i="2" s="1"/>
  <c r="L520" i="2" s="1"/>
  <c r="J525" i="2"/>
  <c r="K525" i="2" s="1"/>
  <c r="L525" i="2" s="1"/>
  <c r="J531" i="2"/>
  <c r="K531" i="2" s="1"/>
  <c r="L531" i="2" s="1"/>
  <c r="J536" i="2"/>
  <c r="K536" i="2" s="1"/>
  <c r="L536" i="2" s="1"/>
  <c r="J541" i="2"/>
  <c r="K541" i="2" s="1"/>
  <c r="L541" i="2" s="1"/>
  <c r="J547" i="2"/>
  <c r="K547" i="2" s="1"/>
  <c r="L547" i="2" s="1"/>
  <c r="J552" i="2"/>
  <c r="K552" i="2" s="1"/>
  <c r="L552" i="2" s="1"/>
  <c r="J262" i="2"/>
  <c r="K262" i="2" s="1"/>
  <c r="L262" i="2" s="1"/>
  <c r="J283" i="2"/>
  <c r="K283" i="2" s="1"/>
  <c r="L283" i="2" s="1"/>
  <c r="J304" i="2"/>
  <c r="K304" i="2" s="1"/>
  <c r="L304" i="2" s="1"/>
  <c r="J326" i="2"/>
  <c r="K326" i="2" s="1"/>
  <c r="L326" i="2" s="1"/>
  <c r="J347" i="2"/>
  <c r="K347" i="2" s="1"/>
  <c r="L347" i="2" s="1"/>
  <c r="J363" i="2"/>
  <c r="K363" i="2" s="1"/>
  <c r="L363" i="2" s="1"/>
  <c r="J379" i="2"/>
  <c r="K379" i="2" s="1"/>
  <c r="L379" i="2" s="1"/>
  <c r="J395" i="2"/>
  <c r="K395" i="2" s="1"/>
  <c r="L395" i="2" s="1"/>
  <c r="J411" i="2"/>
  <c r="K411" i="2" s="1"/>
  <c r="L411" i="2" s="1"/>
  <c r="J427" i="2"/>
  <c r="K427" i="2" s="1"/>
  <c r="L427" i="2" s="1"/>
  <c r="J439" i="2"/>
  <c r="K439" i="2" s="1"/>
  <c r="L439" i="2" s="1"/>
  <c r="J447" i="2"/>
  <c r="K447" i="2" s="1"/>
  <c r="L447" i="2" s="1"/>
  <c r="J455" i="2"/>
  <c r="K455" i="2" s="1"/>
  <c r="L455" i="2" s="1"/>
  <c r="J463" i="2"/>
  <c r="K463" i="2" s="1"/>
  <c r="L463" i="2" s="1"/>
  <c r="J471" i="2"/>
  <c r="K471" i="2" s="1"/>
  <c r="L471" i="2" s="1"/>
  <c r="J479" i="2"/>
  <c r="K479" i="2" s="1"/>
  <c r="L479" i="2" s="1"/>
  <c r="J487" i="2"/>
  <c r="K487" i="2" s="1"/>
  <c r="L487" i="2" s="1"/>
  <c r="J495" i="2"/>
  <c r="K495" i="2" s="1"/>
  <c r="L495" i="2" s="1"/>
  <c r="J503" i="2"/>
  <c r="K503" i="2" s="1"/>
  <c r="L503" i="2" s="1"/>
  <c r="J511" i="2"/>
  <c r="K511" i="2" s="1"/>
  <c r="L511" i="2" s="1"/>
  <c r="J516" i="2"/>
  <c r="K516" i="2" s="1"/>
  <c r="L516" i="2" s="1"/>
  <c r="J521" i="2"/>
  <c r="K521" i="2" s="1"/>
  <c r="L521" i="2" s="1"/>
  <c r="J527" i="2"/>
  <c r="K527" i="2" s="1"/>
  <c r="L527" i="2" s="1"/>
  <c r="J532" i="2"/>
  <c r="K532" i="2" s="1"/>
  <c r="L532" i="2" s="1"/>
  <c r="J537" i="2"/>
  <c r="K537" i="2" s="1"/>
  <c r="L537" i="2" s="1"/>
  <c r="J543" i="2"/>
  <c r="K543" i="2" s="1"/>
  <c r="L543" i="2" s="1"/>
  <c r="J548" i="2"/>
  <c r="K548" i="2" s="1"/>
  <c r="L548" i="2" s="1"/>
  <c r="J553" i="2"/>
  <c r="K553" i="2" s="1"/>
  <c r="L553" i="2" s="1"/>
  <c r="J399" i="2"/>
  <c r="K399" i="2" s="1"/>
  <c r="L399" i="2" s="1"/>
  <c r="J457" i="2"/>
  <c r="K457" i="2" s="1"/>
  <c r="L457" i="2" s="1"/>
  <c r="J473" i="2"/>
  <c r="K473" i="2" s="1"/>
  <c r="L473" i="2" s="1"/>
  <c r="J481" i="2"/>
  <c r="K481" i="2" s="1"/>
  <c r="L481" i="2" s="1"/>
  <c r="J497" i="2"/>
  <c r="K497" i="2" s="1"/>
  <c r="L497" i="2" s="1"/>
  <c r="J512" i="2"/>
  <c r="K512" i="2" s="1"/>
  <c r="L512" i="2" s="1"/>
  <c r="J523" i="2"/>
  <c r="K523" i="2" s="1"/>
  <c r="L523" i="2" s="1"/>
  <c r="J533" i="2"/>
  <c r="K533" i="2" s="1"/>
  <c r="L533" i="2" s="1"/>
  <c r="J544" i="2"/>
  <c r="K544" i="2" s="1"/>
  <c r="L544" i="2" s="1"/>
  <c r="J549" i="2"/>
  <c r="K549" i="2" s="1"/>
  <c r="L549" i="2" s="1"/>
  <c r="J475" i="2"/>
  <c r="K475" i="2" s="1"/>
  <c r="L475" i="2" s="1"/>
  <c r="J519" i="2"/>
  <c r="K519" i="2" s="1"/>
  <c r="L519" i="2" s="1"/>
  <c r="J535" i="2"/>
  <c r="K535" i="2" s="1"/>
  <c r="L535" i="2" s="1"/>
  <c r="J551" i="2"/>
  <c r="K551" i="2" s="1"/>
  <c r="L551" i="2" s="1"/>
  <c r="G6" i="2"/>
  <c r="H6" i="2" s="1"/>
  <c r="G7" i="2"/>
  <c r="H7" i="2" s="1"/>
  <c r="G11" i="2"/>
  <c r="H11" i="2" s="1"/>
  <c r="G15" i="2"/>
  <c r="H15" i="2" s="1"/>
  <c r="G19" i="2"/>
  <c r="H19" i="2" s="1"/>
  <c r="G23" i="2"/>
  <c r="H23" i="2" s="1"/>
  <c r="G27" i="2"/>
  <c r="H27" i="2" s="1"/>
  <c r="G31" i="2"/>
  <c r="H31" i="2" s="1"/>
  <c r="G35" i="2"/>
  <c r="H35" i="2" s="1"/>
  <c r="G39" i="2"/>
  <c r="H39" i="2" s="1"/>
  <c r="G43" i="2"/>
  <c r="H43" i="2" s="1"/>
  <c r="G47" i="2"/>
  <c r="H47" i="2" s="1"/>
  <c r="G51" i="2"/>
  <c r="H51" i="2" s="1"/>
  <c r="G55" i="2"/>
  <c r="H55" i="2" s="1"/>
  <c r="G59" i="2"/>
  <c r="H59" i="2" s="1"/>
  <c r="G63" i="2"/>
  <c r="H63" i="2" s="1"/>
  <c r="G67" i="2"/>
  <c r="H67" i="2" s="1"/>
  <c r="G71" i="2"/>
  <c r="H71" i="2" s="1"/>
  <c r="G75" i="2"/>
  <c r="H75" i="2" s="1"/>
  <c r="G79" i="2"/>
  <c r="H79" i="2" s="1"/>
  <c r="G83" i="2"/>
  <c r="H83" i="2" s="1"/>
  <c r="G87" i="2"/>
  <c r="H87" i="2" s="1"/>
  <c r="G91" i="2"/>
  <c r="H91" i="2" s="1"/>
  <c r="G95" i="2"/>
  <c r="H95" i="2" s="1"/>
  <c r="G99" i="2"/>
  <c r="H99" i="2" s="1"/>
  <c r="G103" i="2"/>
  <c r="H103" i="2" s="1"/>
  <c r="G107" i="2"/>
  <c r="H107" i="2" s="1"/>
  <c r="G111" i="2"/>
  <c r="H111" i="2" s="1"/>
  <c r="G115" i="2"/>
  <c r="H115" i="2" s="1"/>
  <c r="G119" i="2"/>
  <c r="H119" i="2" s="1"/>
  <c r="G123" i="2"/>
  <c r="H123" i="2" s="1"/>
  <c r="G127" i="2"/>
  <c r="H127" i="2" s="1"/>
  <c r="G131" i="2"/>
  <c r="H131" i="2" s="1"/>
  <c r="G135" i="2"/>
  <c r="H135" i="2" s="1"/>
  <c r="G139" i="2"/>
  <c r="H139" i="2" s="1"/>
  <c r="G143" i="2"/>
  <c r="H143" i="2" s="1"/>
  <c r="G147" i="2"/>
  <c r="H147" i="2" s="1"/>
  <c r="G151" i="2"/>
  <c r="H151" i="2" s="1"/>
  <c r="G155" i="2"/>
  <c r="H155" i="2" s="1"/>
  <c r="G159" i="2"/>
  <c r="H159" i="2" s="1"/>
  <c r="G163" i="2"/>
  <c r="H163" i="2" s="1"/>
  <c r="G167" i="2"/>
  <c r="H167" i="2" s="1"/>
  <c r="G171" i="2"/>
  <c r="H171" i="2" s="1"/>
  <c r="G175" i="2"/>
  <c r="H175" i="2" s="1"/>
  <c r="G179" i="2"/>
  <c r="H179" i="2" s="1"/>
  <c r="G183" i="2"/>
  <c r="H183" i="2" s="1"/>
  <c r="G187" i="2"/>
  <c r="H187" i="2" s="1"/>
  <c r="G191" i="2"/>
  <c r="H191" i="2" s="1"/>
  <c r="G195" i="2"/>
  <c r="H195" i="2" s="1"/>
  <c r="G199" i="2"/>
  <c r="H199" i="2" s="1"/>
  <c r="G203" i="2"/>
  <c r="H203" i="2" s="1"/>
  <c r="G207" i="2"/>
  <c r="H207" i="2" s="1"/>
  <c r="G211" i="2"/>
  <c r="H211" i="2" s="1"/>
  <c r="G215" i="2"/>
  <c r="H215" i="2" s="1"/>
  <c r="G219" i="2"/>
  <c r="H219" i="2" s="1"/>
  <c r="G223" i="2"/>
  <c r="H223" i="2" s="1"/>
  <c r="G8" i="2"/>
  <c r="H8" i="2" s="1"/>
  <c r="G12" i="2"/>
  <c r="H12" i="2" s="1"/>
  <c r="G16" i="2"/>
  <c r="H16" i="2" s="1"/>
  <c r="G20" i="2"/>
  <c r="H20" i="2" s="1"/>
  <c r="G24" i="2"/>
  <c r="H24" i="2" s="1"/>
  <c r="G28" i="2"/>
  <c r="H28" i="2" s="1"/>
  <c r="G32" i="2"/>
  <c r="H32" i="2" s="1"/>
  <c r="G36" i="2"/>
  <c r="H36" i="2" s="1"/>
  <c r="G40" i="2"/>
  <c r="H40" i="2" s="1"/>
  <c r="G44" i="2"/>
  <c r="H44" i="2" s="1"/>
  <c r="G48" i="2"/>
  <c r="H48" i="2" s="1"/>
  <c r="G52" i="2"/>
  <c r="H52" i="2" s="1"/>
  <c r="G56" i="2"/>
  <c r="H56" i="2" s="1"/>
  <c r="G60" i="2"/>
  <c r="H60" i="2" s="1"/>
  <c r="G64" i="2"/>
  <c r="H64" i="2" s="1"/>
  <c r="G68" i="2"/>
  <c r="H68" i="2" s="1"/>
  <c r="G72" i="2"/>
  <c r="H72" i="2" s="1"/>
  <c r="G76" i="2"/>
  <c r="H76" i="2" s="1"/>
  <c r="G80" i="2"/>
  <c r="H80" i="2" s="1"/>
  <c r="G84" i="2"/>
  <c r="H84" i="2" s="1"/>
  <c r="G88" i="2"/>
  <c r="H88" i="2" s="1"/>
  <c r="G92" i="2"/>
  <c r="H92" i="2" s="1"/>
  <c r="G96" i="2"/>
  <c r="H96" i="2" s="1"/>
  <c r="G100" i="2"/>
  <c r="H100" i="2" s="1"/>
  <c r="G104" i="2"/>
  <c r="H104" i="2" s="1"/>
  <c r="G108" i="2"/>
  <c r="H108" i="2" s="1"/>
  <c r="G112" i="2"/>
  <c r="H112" i="2" s="1"/>
  <c r="G116" i="2"/>
  <c r="H116" i="2" s="1"/>
  <c r="G120" i="2"/>
  <c r="H120" i="2" s="1"/>
  <c r="G124" i="2"/>
  <c r="H124" i="2" s="1"/>
  <c r="G128" i="2"/>
  <c r="H128" i="2" s="1"/>
  <c r="G132" i="2"/>
  <c r="H132" i="2" s="1"/>
  <c r="G136" i="2"/>
  <c r="H136" i="2" s="1"/>
  <c r="G140" i="2"/>
  <c r="H140" i="2" s="1"/>
  <c r="G144" i="2"/>
  <c r="H144" i="2" s="1"/>
  <c r="G148" i="2"/>
  <c r="H148" i="2" s="1"/>
  <c r="G152" i="2"/>
  <c r="H152" i="2" s="1"/>
  <c r="G156" i="2"/>
  <c r="H156" i="2" s="1"/>
  <c r="G160" i="2"/>
  <c r="H160" i="2" s="1"/>
  <c r="G164" i="2"/>
  <c r="H164" i="2" s="1"/>
  <c r="G168" i="2"/>
  <c r="H168" i="2" s="1"/>
  <c r="G172" i="2"/>
  <c r="H172" i="2" s="1"/>
  <c r="G176" i="2"/>
  <c r="H176" i="2" s="1"/>
  <c r="G180" i="2"/>
  <c r="H180" i="2" s="1"/>
  <c r="G184" i="2"/>
  <c r="H184" i="2" s="1"/>
  <c r="G9" i="2"/>
  <c r="H9" i="2" s="1"/>
  <c r="G13" i="2"/>
  <c r="H13" i="2" s="1"/>
  <c r="G17" i="2"/>
  <c r="H17" i="2" s="1"/>
  <c r="G21" i="2"/>
  <c r="H21" i="2" s="1"/>
  <c r="G25" i="2"/>
  <c r="H25" i="2" s="1"/>
  <c r="G29" i="2"/>
  <c r="H29" i="2" s="1"/>
  <c r="G33" i="2"/>
  <c r="H33" i="2" s="1"/>
  <c r="G37" i="2"/>
  <c r="H37" i="2" s="1"/>
  <c r="G41" i="2"/>
  <c r="H41" i="2" s="1"/>
  <c r="G45" i="2"/>
  <c r="H45" i="2" s="1"/>
  <c r="G49" i="2"/>
  <c r="H49" i="2" s="1"/>
  <c r="G53" i="2"/>
  <c r="H53" i="2" s="1"/>
  <c r="G57" i="2"/>
  <c r="H57" i="2" s="1"/>
  <c r="G61" i="2"/>
  <c r="H61" i="2" s="1"/>
  <c r="G65" i="2"/>
  <c r="H65" i="2" s="1"/>
  <c r="G69" i="2"/>
  <c r="H69" i="2" s="1"/>
  <c r="G73" i="2"/>
  <c r="H73" i="2" s="1"/>
  <c r="G77" i="2"/>
  <c r="H77" i="2" s="1"/>
  <c r="G81" i="2"/>
  <c r="H81" i="2" s="1"/>
  <c r="G85" i="2"/>
  <c r="H85" i="2" s="1"/>
  <c r="G89" i="2"/>
  <c r="H89" i="2" s="1"/>
  <c r="G93" i="2"/>
  <c r="H93" i="2" s="1"/>
  <c r="G97" i="2"/>
  <c r="H97" i="2" s="1"/>
  <c r="G101" i="2"/>
  <c r="H101" i="2" s="1"/>
  <c r="G105" i="2"/>
  <c r="H105" i="2" s="1"/>
  <c r="G109" i="2"/>
  <c r="H109" i="2" s="1"/>
  <c r="G113" i="2"/>
  <c r="H113" i="2" s="1"/>
  <c r="G117" i="2"/>
  <c r="H117" i="2" s="1"/>
  <c r="G121" i="2"/>
  <c r="H121" i="2" s="1"/>
  <c r="G125" i="2"/>
  <c r="H125" i="2" s="1"/>
  <c r="G129" i="2"/>
  <c r="H129" i="2" s="1"/>
  <c r="G133" i="2"/>
  <c r="H133" i="2" s="1"/>
  <c r="G137" i="2"/>
  <c r="H137" i="2" s="1"/>
  <c r="G141" i="2"/>
  <c r="H141" i="2" s="1"/>
  <c r="G145" i="2"/>
  <c r="H145" i="2" s="1"/>
  <c r="G149" i="2"/>
  <c r="H149" i="2" s="1"/>
  <c r="G153" i="2"/>
  <c r="H153" i="2" s="1"/>
  <c r="G157" i="2"/>
  <c r="H157" i="2" s="1"/>
  <c r="G161" i="2"/>
  <c r="H161" i="2" s="1"/>
  <c r="G165" i="2"/>
  <c r="H165" i="2" s="1"/>
  <c r="G169" i="2"/>
  <c r="H169" i="2" s="1"/>
  <c r="G173" i="2"/>
  <c r="H173" i="2" s="1"/>
  <c r="G177" i="2"/>
  <c r="H177" i="2" s="1"/>
  <c r="G181" i="2"/>
  <c r="H181" i="2" s="1"/>
  <c r="G185" i="2"/>
  <c r="H185" i="2" s="1"/>
  <c r="G189" i="2"/>
  <c r="H189" i="2" s="1"/>
  <c r="G193" i="2"/>
  <c r="H193" i="2" s="1"/>
  <c r="G197" i="2"/>
  <c r="H197" i="2" s="1"/>
  <c r="G201" i="2"/>
  <c r="H201" i="2" s="1"/>
  <c r="G205" i="2"/>
  <c r="H205" i="2" s="1"/>
  <c r="G209" i="2"/>
  <c r="H209" i="2" s="1"/>
  <c r="G213" i="2"/>
  <c r="H213" i="2" s="1"/>
  <c r="G217" i="2"/>
  <c r="H217" i="2" s="1"/>
  <c r="G221" i="2"/>
  <c r="H221" i="2" s="1"/>
  <c r="G225" i="2"/>
  <c r="H225" i="2" s="1"/>
  <c r="G229" i="2"/>
  <c r="H229" i="2" s="1"/>
  <c r="G233" i="2"/>
  <c r="H233" i="2" s="1"/>
  <c r="G237" i="2"/>
  <c r="H237" i="2" s="1"/>
  <c r="G241" i="2"/>
  <c r="H241" i="2" s="1"/>
  <c r="G245" i="2"/>
  <c r="H245" i="2" s="1"/>
  <c r="G249" i="2"/>
  <c r="H249" i="2" s="1"/>
  <c r="G253" i="2"/>
  <c r="H253" i="2" s="1"/>
  <c r="G257" i="2"/>
  <c r="H257" i="2" s="1"/>
  <c r="G261" i="2"/>
  <c r="H261" i="2" s="1"/>
  <c r="G265" i="2"/>
  <c r="H265" i="2" s="1"/>
  <c r="G269" i="2"/>
  <c r="H269" i="2" s="1"/>
  <c r="G273" i="2"/>
  <c r="H273" i="2" s="1"/>
  <c r="G277" i="2"/>
  <c r="H277" i="2" s="1"/>
  <c r="G281" i="2"/>
  <c r="H281" i="2" s="1"/>
  <c r="G285" i="2"/>
  <c r="H285" i="2" s="1"/>
  <c r="G289" i="2"/>
  <c r="H289" i="2" s="1"/>
  <c r="G293" i="2"/>
  <c r="H293" i="2" s="1"/>
  <c r="G297" i="2"/>
  <c r="H297" i="2" s="1"/>
  <c r="G301" i="2"/>
  <c r="H301" i="2" s="1"/>
  <c r="G305" i="2"/>
  <c r="H305" i="2" s="1"/>
  <c r="G309" i="2"/>
  <c r="H309" i="2" s="1"/>
  <c r="G313" i="2"/>
  <c r="H313" i="2" s="1"/>
  <c r="G317" i="2"/>
  <c r="H317" i="2" s="1"/>
  <c r="G321" i="2"/>
  <c r="H321" i="2" s="1"/>
  <c r="G325" i="2"/>
  <c r="H325" i="2" s="1"/>
  <c r="G329" i="2"/>
  <c r="H329" i="2" s="1"/>
  <c r="G333" i="2"/>
  <c r="H333" i="2" s="1"/>
  <c r="G337" i="2"/>
  <c r="H337" i="2" s="1"/>
  <c r="G341" i="2"/>
  <c r="H341" i="2" s="1"/>
  <c r="G345" i="2"/>
  <c r="H345" i="2" s="1"/>
  <c r="G10" i="2"/>
  <c r="H10" i="2" s="1"/>
  <c r="G26" i="2"/>
  <c r="H26" i="2" s="1"/>
  <c r="G42" i="2"/>
  <c r="H42" i="2" s="1"/>
  <c r="G58" i="2"/>
  <c r="H58" i="2" s="1"/>
  <c r="G74" i="2"/>
  <c r="H74" i="2" s="1"/>
  <c r="G90" i="2"/>
  <c r="H90" i="2" s="1"/>
  <c r="G106" i="2"/>
  <c r="H106" i="2" s="1"/>
  <c r="G122" i="2"/>
  <c r="H122" i="2" s="1"/>
  <c r="G138" i="2"/>
  <c r="H138" i="2" s="1"/>
  <c r="G154" i="2"/>
  <c r="H154" i="2" s="1"/>
  <c r="G170" i="2"/>
  <c r="H170" i="2" s="1"/>
  <c r="G186" i="2"/>
  <c r="H186" i="2" s="1"/>
  <c r="G194" i="2"/>
  <c r="H194" i="2" s="1"/>
  <c r="G202" i="2"/>
  <c r="H202" i="2" s="1"/>
  <c r="G210" i="2"/>
  <c r="H210" i="2" s="1"/>
  <c r="G218" i="2"/>
  <c r="H218" i="2" s="1"/>
  <c r="G226" i="2"/>
  <c r="H226" i="2" s="1"/>
  <c r="G231" i="2"/>
  <c r="H231" i="2" s="1"/>
  <c r="G236" i="2"/>
  <c r="H236" i="2" s="1"/>
  <c r="G242" i="2"/>
  <c r="H242" i="2" s="1"/>
  <c r="G247" i="2"/>
  <c r="H247" i="2" s="1"/>
  <c r="G252" i="2"/>
  <c r="H252" i="2" s="1"/>
  <c r="G258" i="2"/>
  <c r="H258" i="2" s="1"/>
  <c r="G263" i="2"/>
  <c r="H263" i="2" s="1"/>
  <c r="G268" i="2"/>
  <c r="H268" i="2" s="1"/>
  <c r="G274" i="2"/>
  <c r="H274" i="2" s="1"/>
  <c r="G279" i="2"/>
  <c r="H279" i="2" s="1"/>
  <c r="G284" i="2"/>
  <c r="H284" i="2" s="1"/>
  <c r="G290" i="2"/>
  <c r="H290" i="2" s="1"/>
  <c r="G295" i="2"/>
  <c r="H295" i="2" s="1"/>
  <c r="G300" i="2"/>
  <c r="H300" i="2" s="1"/>
  <c r="G306" i="2"/>
  <c r="H306" i="2" s="1"/>
  <c r="G311" i="2"/>
  <c r="H311" i="2" s="1"/>
  <c r="G316" i="2"/>
  <c r="H316" i="2" s="1"/>
  <c r="G322" i="2"/>
  <c r="H322" i="2" s="1"/>
  <c r="G327" i="2"/>
  <c r="H327" i="2" s="1"/>
  <c r="G332" i="2"/>
  <c r="H332" i="2" s="1"/>
  <c r="G338" i="2"/>
  <c r="H338" i="2" s="1"/>
  <c r="G343" i="2"/>
  <c r="H343" i="2" s="1"/>
  <c r="G348" i="2"/>
  <c r="H348" i="2" s="1"/>
  <c r="G352" i="2"/>
  <c r="H352" i="2" s="1"/>
  <c r="G356" i="2"/>
  <c r="H356" i="2" s="1"/>
  <c r="G360" i="2"/>
  <c r="H360" i="2" s="1"/>
  <c r="G364" i="2"/>
  <c r="H364" i="2" s="1"/>
  <c r="G368" i="2"/>
  <c r="H368" i="2" s="1"/>
  <c r="G372" i="2"/>
  <c r="H372" i="2" s="1"/>
  <c r="G376" i="2"/>
  <c r="H376" i="2" s="1"/>
  <c r="G380" i="2"/>
  <c r="H380" i="2" s="1"/>
  <c r="G384" i="2"/>
  <c r="H384" i="2" s="1"/>
  <c r="G388" i="2"/>
  <c r="H388" i="2" s="1"/>
  <c r="G392" i="2"/>
  <c r="H392" i="2" s="1"/>
  <c r="G396" i="2"/>
  <c r="H396" i="2" s="1"/>
  <c r="G400" i="2"/>
  <c r="H400" i="2" s="1"/>
  <c r="G404" i="2"/>
  <c r="H404" i="2" s="1"/>
  <c r="G408" i="2"/>
  <c r="H408" i="2" s="1"/>
  <c r="G412" i="2"/>
  <c r="H412" i="2" s="1"/>
  <c r="G416" i="2"/>
  <c r="H416" i="2" s="1"/>
  <c r="G420" i="2"/>
  <c r="H420" i="2" s="1"/>
  <c r="G424" i="2"/>
  <c r="H424" i="2" s="1"/>
  <c r="G428" i="2"/>
  <c r="H428" i="2" s="1"/>
  <c r="G432" i="2"/>
  <c r="H432" i="2" s="1"/>
  <c r="G436" i="2"/>
  <c r="H436" i="2" s="1"/>
  <c r="G440" i="2"/>
  <c r="H440" i="2" s="1"/>
  <c r="G444" i="2"/>
  <c r="H444" i="2" s="1"/>
  <c r="G448" i="2"/>
  <c r="H448" i="2" s="1"/>
  <c r="G452" i="2"/>
  <c r="H452" i="2" s="1"/>
  <c r="G456" i="2"/>
  <c r="H456" i="2" s="1"/>
  <c r="G460" i="2"/>
  <c r="H460" i="2" s="1"/>
  <c r="G464" i="2"/>
  <c r="H464" i="2" s="1"/>
  <c r="G468" i="2"/>
  <c r="H468" i="2" s="1"/>
  <c r="G472" i="2"/>
  <c r="H472" i="2" s="1"/>
  <c r="G476" i="2"/>
  <c r="H476" i="2" s="1"/>
  <c r="G480" i="2"/>
  <c r="H480" i="2" s="1"/>
  <c r="G484" i="2"/>
  <c r="H484" i="2" s="1"/>
  <c r="G488" i="2"/>
  <c r="H488" i="2" s="1"/>
  <c r="G492" i="2"/>
  <c r="H492" i="2" s="1"/>
  <c r="G496" i="2"/>
  <c r="H496" i="2" s="1"/>
  <c r="G500" i="2"/>
  <c r="H500" i="2" s="1"/>
  <c r="G504" i="2"/>
  <c r="H504" i="2" s="1"/>
  <c r="G508" i="2"/>
  <c r="H508" i="2" s="1"/>
  <c r="G512" i="2"/>
  <c r="H512" i="2" s="1"/>
  <c r="G516" i="2"/>
  <c r="H516" i="2" s="1"/>
  <c r="G520" i="2"/>
  <c r="H520" i="2" s="1"/>
  <c r="G524" i="2"/>
  <c r="H524" i="2" s="1"/>
  <c r="G528" i="2"/>
  <c r="H528" i="2" s="1"/>
  <c r="G14" i="2"/>
  <c r="H14" i="2" s="1"/>
  <c r="G34" i="2"/>
  <c r="H34" i="2" s="1"/>
  <c r="G54" i="2"/>
  <c r="H54" i="2" s="1"/>
  <c r="G78" i="2"/>
  <c r="H78" i="2" s="1"/>
  <c r="G98" i="2"/>
  <c r="H98" i="2" s="1"/>
  <c r="G118" i="2"/>
  <c r="H118" i="2" s="1"/>
  <c r="G142" i="2"/>
  <c r="H142" i="2" s="1"/>
  <c r="G162" i="2"/>
  <c r="H162" i="2" s="1"/>
  <c r="G182" i="2"/>
  <c r="H182" i="2" s="1"/>
  <c r="G196" i="2"/>
  <c r="H196" i="2" s="1"/>
  <c r="G206" i="2"/>
  <c r="H206" i="2" s="1"/>
  <c r="G216" i="2"/>
  <c r="H216" i="2" s="1"/>
  <c r="G227" i="2"/>
  <c r="H227" i="2" s="1"/>
  <c r="G234" i="2"/>
  <c r="H234" i="2" s="1"/>
  <c r="G240" i="2"/>
  <c r="H240" i="2" s="1"/>
  <c r="G248" i="2"/>
  <c r="H248" i="2" s="1"/>
  <c r="G255" i="2"/>
  <c r="H255" i="2" s="1"/>
  <c r="G262" i="2"/>
  <c r="H262" i="2" s="1"/>
  <c r="G270" i="2"/>
  <c r="H270" i="2" s="1"/>
  <c r="G276" i="2"/>
  <c r="H276" i="2" s="1"/>
  <c r="G283" i="2"/>
  <c r="H283" i="2" s="1"/>
  <c r="G291" i="2"/>
  <c r="H291" i="2" s="1"/>
  <c r="G298" i="2"/>
  <c r="H298" i="2" s="1"/>
  <c r="G304" i="2"/>
  <c r="H304" i="2" s="1"/>
  <c r="G312" i="2"/>
  <c r="H312" i="2" s="1"/>
  <c r="G319" i="2"/>
  <c r="H319" i="2" s="1"/>
  <c r="G326" i="2"/>
  <c r="H326" i="2" s="1"/>
  <c r="G334" i="2"/>
  <c r="H334" i="2" s="1"/>
  <c r="G340" i="2"/>
  <c r="H340" i="2" s="1"/>
  <c r="G347" i="2"/>
  <c r="H347" i="2" s="1"/>
  <c r="G353" i="2"/>
  <c r="H353" i="2" s="1"/>
  <c r="G358" i="2"/>
  <c r="H358" i="2" s="1"/>
  <c r="G363" i="2"/>
  <c r="H363" i="2" s="1"/>
  <c r="G369" i="2"/>
  <c r="H369" i="2" s="1"/>
  <c r="G374" i="2"/>
  <c r="H374" i="2" s="1"/>
  <c r="G379" i="2"/>
  <c r="H379" i="2" s="1"/>
  <c r="G385" i="2"/>
  <c r="H385" i="2" s="1"/>
  <c r="G390" i="2"/>
  <c r="H390" i="2" s="1"/>
  <c r="G395" i="2"/>
  <c r="H395" i="2" s="1"/>
  <c r="G401" i="2"/>
  <c r="H401" i="2" s="1"/>
  <c r="G406" i="2"/>
  <c r="H406" i="2" s="1"/>
  <c r="G411" i="2"/>
  <c r="H411" i="2" s="1"/>
  <c r="G417" i="2"/>
  <c r="H417" i="2" s="1"/>
  <c r="G422" i="2"/>
  <c r="H422" i="2" s="1"/>
  <c r="G427" i="2"/>
  <c r="H427" i="2" s="1"/>
  <c r="G433" i="2"/>
  <c r="H433" i="2" s="1"/>
  <c r="G438" i="2"/>
  <c r="H438" i="2" s="1"/>
  <c r="G443" i="2"/>
  <c r="H443" i="2" s="1"/>
  <c r="G449" i="2"/>
  <c r="H449" i="2" s="1"/>
  <c r="G454" i="2"/>
  <c r="H454" i="2" s="1"/>
  <c r="G459" i="2"/>
  <c r="H459" i="2" s="1"/>
  <c r="G465" i="2"/>
  <c r="H465" i="2" s="1"/>
  <c r="G470" i="2"/>
  <c r="H470" i="2" s="1"/>
  <c r="G475" i="2"/>
  <c r="H475" i="2" s="1"/>
  <c r="G481" i="2"/>
  <c r="H481" i="2" s="1"/>
  <c r="G486" i="2"/>
  <c r="H486" i="2" s="1"/>
  <c r="G491" i="2"/>
  <c r="H491" i="2" s="1"/>
  <c r="G497" i="2"/>
  <c r="H497" i="2" s="1"/>
  <c r="G502" i="2"/>
  <c r="H502" i="2" s="1"/>
  <c r="G507" i="2"/>
  <c r="H507" i="2" s="1"/>
  <c r="G513" i="2"/>
  <c r="H513" i="2" s="1"/>
  <c r="G518" i="2"/>
  <c r="H518" i="2" s="1"/>
  <c r="G523" i="2"/>
  <c r="H523" i="2" s="1"/>
  <c r="G529" i="2"/>
  <c r="H529" i="2" s="1"/>
  <c r="G533" i="2"/>
  <c r="H533" i="2" s="1"/>
  <c r="G537" i="2"/>
  <c r="H537" i="2" s="1"/>
  <c r="G541" i="2"/>
  <c r="H541" i="2" s="1"/>
  <c r="G545" i="2"/>
  <c r="H545" i="2" s="1"/>
  <c r="G549" i="2"/>
  <c r="H549" i="2" s="1"/>
  <c r="G553" i="2"/>
  <c r="H553" i="2" s="1"/>
  <c r="G18" i="2"/>
  <c r="H18" i="2" s="1"/>
  <c r="G38" i="2"/>
  <c r="H38" i="2" s="1"/>
  <c r="G62" i="2"/>
  <c r="H62" i="2" s="1"/>
  <c r="G82" i="2"/>
  <c r="H82" i="2" s="1"/>
  <c r="G102" i="2"/>
  <c r="H102" i="2" s="1"/>
  <c r="G126" i="2"/>
  <c r="H126" i="2" s="1"/>
  <c r="G146" i="2"/>
  <c r="H146" i="2" s="1"/>
  <c r="G166" i="2"/>
  <c r="H166" i="2" s="1"/>
  <c r="G188" i="2"/>
  <c r="H188" i="2" s="1"/>
  <c r="G198" i="2"/>
  <c r="H198" i="2" s="1"/>
  <c r="G208" i="2"/>
  <c r="H208" i="2" s="1"/>
  <c r="G220" i="2"/>
  <c r="H220" i="2" s="1"/>
  <c r="G228" i="2"/>
  <c r="H228" i="2" s="1"/>
  <c r="G235" i="2"/>
  <c r="H235" i="2" s="1"/>
  <c r="G243" i="2"/>
  <c r="H243" i="2" s="1"/>
  <c r="G250" i="2"/>
  <c r="H250" i="2" s="1"/>
  <c r="G256" i="2"/>
  <c r="H256" i="2" s="1"/>
  <c r="G264" i="2"/>
  <c r="H264" i="2" s="1"/>
  <c r="G271" i="2"/>
  <c r="H271" i="2" s="1"/>
  <c r="G278" i="2"/>
  <c r="H278" i="2" s="1"/>
  <c r="G286" i="2"/>
  <c r="H286" i="2" s="1"/>
  <c r="G292" i="2"/>
  <c r="H292" i="2" s="1"/>
  <c r="G299" i="2"/>
  <c r="H299" i="2" s="1"/>
  <c r="G307" i="2"/>
  <c r="H307" i="2" s="1"/>
  <c r="G314" i="2"/>
  <c r="H314" i="2" s="1"/>
  <c r="G320" i="2"/>
  <c r="H320" i="2" s="1"/>
  <c r="G328" i="2"/>
  <c r="H328" i="2" s="1"/>
  <c r="G335" i="2"/>
  <c r="H335" i="2" s="1"/>
  <c r="G342" i="2"/>
  <c r="H342" i="2" s="1"/>
  <c r="G349" i="2"/>
  <c r="H349" i="2" s="1"/>
  <c r="G354" i="2"/>
  <c r="H354" i="2" s="1"/>
  <c r="G359" i="2"/>
  <c r="H359" i="2" s="1"/>
  <c r="G365" i="2"/>
  <c r="H365" i="2" s="1"/>
  <c r="G370" i="2"/>
  <c r="H370" i="2" s="1"/>
  <c r="G375" i="2"/>
  <c r="H375" i="2" s="1"/>
  <c r="G381" i="2"/>
  <c r="H381" i="2" s="1"/>
  <c r="G386" i="2"/>
  <c r="H386" i="2" s="1"/>
  <c r="G391" i="2"/>
  <c r="H391" i="2" s="1"/>
  <c r="G397" i="2"/>
  <c r="H397" i="2" s="1"/>
  <c r="G402" i="2"/>
  <c r="H402" i="2" s="1"/>
  <c r="G407" i="2"/>
  <c r="H407" i="2" s="1"/>
  <c r="G413" i="2"/>
  <c r="H413" i="2" s="1"/>
  <c r="G418" i="2"/>
  <c r="H418" i="2" s="1"/>
  <c r="G423" i="2"/>
  <c r="H423" i="2" s="1"/>
  <c r="G429" i="2"/>
  <c r="H429" i="2" s="1"/>
  <c r="G434" i="2"/>
  <c r="H434" i="2" s="1"/>
  <c r="G439" i="2"/>
  <c r="H439" i="2" s="1"/>
  <c r="G445" i="2"/>
  <c r="H445" i="2" s="1"/>
  <c r="G450" i="2"/>
  <c r="H450" i="2" s="1"/>
  <c r="G455" i="2"/>
  <c r="H455" i="2" s="1"/>
  <c r="G461" i="2"/>
  <c r="H461" i="2" s="1"/>
  <c r="G466" i="2"/>
  <c r="H466" i="2" s="1"/>
  <c r="G471" i="2"/>
  <c r="H471" i="2" s="1"/>
  <c r="G477" i="2"/>
  <c r="H477" i="2" s="1"/>
  <c r="G482" i="2"/>
  <c r="H482" i="2" s="1"/>
  <c r="G487" i="2"/>
  <c r="H487" i="2" s="1"/>
  <c r="G493" i="2"/>
  <c r="H493" i="2" s="1"/>
  <c r="G498" i="2"/>
  <c r="H498" i="2" s="1"/>
  <c r="G503" i="2"/>
  <c r="H503" i="2" s="1"/>
  <c r="G509" i="2"/>
  <c r="H509" i="2" s="1"/>
  <c r="G514" i="2"/>
  <c r="H514" i="2" s="1"/>
  <c r="G519" i="2"/>
  <c r="H519" i="2" s="1"/>
  <c r="G525" i="2"/>
  <c r="H525" i="2" s="1"/>
  <c r="G530" i="2"/>
  <c r="H530" i="2" s="1"/>
  <c r="G534" i="2"/>
  <c r="H534" i="2" s="1"/>
  <c r="G538" i="2"/>
  <c r="H538" i="2" s="1"/>
  <c r="G542" i="2"/>
  <c r="H542" i="2" s="1"/>
  <c r="G546" i="2"/>
  <c r="H546" i="2" s="1"/>
  <c r="G550" i="2"/>
  <c r="H550" i="2" s="1"/>
  <c r="G22" i="2"/>
  <c r="H22" i="2" s="1"/>
  <c r="G46" i="2"/>
  <c r="H46" i="2" s="1"/>
  <c r="G66" i="2"/>
  <c r="H66" i="2" s="1"/>
  <c r="G86" i="2"/>
  <c r="H86" i="2" s="1"/>
  <c r="G110" i="2"/>
  <c r="H110" i="2" s="1"/>
  <c r="G130" i="2"/>
  <c r="H130" i="2" s="1"/>
  <c r="G150" i="2"/>
  <c r="H150" i="2" s="1"/>
  <c r="G174" i="2"/>
  <c r="H174" i="2" s="1"/>
  <c r="G190" i="2"/>
  <c r="H190" i="2" s="1"/>
  <c r="G200" i="2"/>
  <c r="H200" i="2" s="1"/>
  <c r="G212" i="2"/>
  <c r="H212" i="2" s="1"/>
  <c r="G222" i="2"/>
  <c r="H222" i="2" s="1"/>
  <c r="G230" i="2"/>
  <c r="H230" i="2" s="1"/>
  <c r="G238" i="2"/>
  <c r="H238" i="2" s="1"/>
  <c r="G244" i="2"/>
  <c r="H244" i="2" s="1"/>
  <c r="G251" i="2"/>
  <c r="H251" i="2" s="1"/>
  <c r="G259" i="2"/>
  <c r="H259" i="2" s="1"/>
  <c r="G266" i="2"/>
  <c r="H266" i="2" s="1"/>
  <c r="G272" i="2"/>
  <c r="H272" i="2" s="1"/>
  <c r="G280" i="2"/>
  <c r="H280" i="2" s="1"/>
  <c r="G287" i="2"/>
  <c r="H287" i="2" s="1"/>
  <c r="G294" i="2"/>
  <c r="H294" i="2" s="1"/>
  <c r="G302" i="2"/>
  <c r="H302" i="2" s="1"/>
  <c r="G308" i="2"/>
  <c r="H308" i="2" s="1"/>
  <c r="G315" i="2"/>
  <c r="H315" i="2" s="1"/>
  <c r="G323" i="2"/>
  <c r="H323" i="2" s="1"/>
  <c r="G330" i="2"/>
  <c r="H330" i="2" s="1"/>
  <c r="G336" i="2"/>
  <c r="H336" i="2" s="1"/>
  <c r="G344" i="2"/>
  <c r="H344" i="2" s="1"/>
  <c r="G350" i="2"/>
  <c r="H350" i="2" s="1"/>
  <c r="G355" i="2"/>
  <c r="H355" i="2" s="1"/>
  <c r="G30" i="2"/>
  <c r="H30" i="2" s="1"/>
  <c r="G114" i="2"/>
  <c r="H114" i="2" s="1"/>
  <c r="G192" i="2"/>
  <c r="H192" i="2" s="1"/>
  <c r="G232" i="2"/>
  <c r="H232" i="2" s="1"/>
  <c r="G260" i="2"/>
  <c r="H260" i="2" s="1"/>
  <c r="G288" i="2"/>
  <c r="H288" i="2" s="1"/>
  <c r="G318" i="2"/>
  <c r="H318" i="2" s="1"/>
  <c r="G346" i="2"/>
  <c r="H346" i="2" s="1"/>
  <c r="G362" i="2"/>
  <c r="H362" i="2" s="1"/>
  <c r="G373" i="2"/>
  <c r="H373" i="2" s="1"/>
  <c r="G383" i="2"/>
  <c r="H383" i="2" s="1"/>
  <c r="G394" i="2"/>
  <c r="H394" i="2" s="1"/>
  <c r="G405" i="2"/>
  <c r="H405" i="2" s="1"/>
  <c r="G415" i="2"/>
  <c r="H415" i="2" s="1"/>
  <c r="G426" i="2"/>
  <c r="H426" i="2" s="1"/>
  <c r="G437" i="2"/>
  <c r="H437" i="2" s="1"/>
  <c r="G447" i="2"/>
  <c r="H447" i="2" s="1"/>
  <c r="G458" i="2"/>
  <c r="H458" i="2" s="1"/>
  <c r="G469" i="2"/>
  <c r="H469" i="2" s="1"/>
  <c r="G479" i="2"/>
  <c r="H479" i="2" s="1"/>
  <c r="G490" i="2"/>
  <c r="H490" i="2" s="1"/>
  <c r="G501" i="2"/>
  <c r="H501" i="2" s="1"/>
  <c r="G511" i="2"/>
  <c r="H511" i="2" s="1"/>
  <c r="G522" i="2"/>
  <c r="H522" i="2" s="1"/>
  <c r="G532" i="2"/>
  <c r="H532" i="2" s="1"/>
  <c r="G540" i="2"/>
  <c r="H540" i="2" s="1"/>
  <c r="G548" i="2"/>
  <c r="H548" i="2" s="1"/>
  <c r="G50" i="2"/>
  <c r="H50" i="2" s="1"/>
  <c r="G134" i="2"/>
  <c r="H134" i="2" s="1"/>
  <c r="G204" i="2"/>
  <c r="H204" i="2" s="1"/>
  <c r="G239" i="2"/>
  <c r="H239" i="2" s="1"/>
  <c r="G267" i="2"/>
  <c r="H267" i="2" s="1"/>
  <c r="G296" i="2"/>
  <c r="H296" i="2" s="1"/>
  <c r="G324" i="2"/>
  <c r="H324" i="2" s="1"/>
  <c r="G351" i="2"/>
  <c r="H351" i="2" s="1"/>
  <c r="G366" i="2"/>
  <c r="H366" i="2" s="1"/>
  <c r="G377" i="2"/>
  <c r="H377" i="2" s="1"/>
  <c r="G387" i="2"/>
  <c r="H387" i="2" s="1"/>
  <c r="G398" i="2"/>
  <c r="H398" i="2" s="1"/>
  <c r="G409" i="2"/>
  <c r="H409" i="2" s="1"/>
  <c r="G419" i="2"/>
  <c r="H419" i="2" s="1"/>
  <c r="G430" i="2"/>
  <c r="H430" i="2" s="1"/>
  <c r="G441" i="2"/>
  <c r="H441" i="2" s="1"/>
  <c r="G451" i="2"/>
  <c r="H451" i="2" s="1"/>
  <c r="G462" i="2"/>
  <c r="H462" i="2" s="1"/>
  <c r="G473" i="2"/>
  <c r="H473" i="2" s="1"/>
  <c r="G483" i="2"/>
  <c r="H483" i="2" s="1"/>
  <c r="G494" i="2"/>
  <c r="H494" i="2" s="1"/>
  <c r="G505" i="2"/>
  <c r="H505" i="2" s="1"/>
  <c r="G515" i="2"/>
  <c r="H515" i="2" s="1"/>
  <c r="G526" i="2"/>
  <c r="H526" i="2" s="1"/>
  <c r="G535" i="2"/>
  <c r="H535" i="2" s="1"/>
  <c r="G543" i="2"/>
  <c r="H543" i="2" s="1"/>
  <c r="G551" i="2"/>
  <c r="H551" i="2" s="1"/>
  <c r="G70" i="2"/>
  <c r="H70" i="2" s="1"/>
  <c r="G158" i="2"/>
  <c r="H158" i="2" s="1"/>
  <c r="G214" i="2"/>
  <c r="H214" i="2" s="1"/>
  <c r="G246" i="2"/>
  <c r="H246" i="2" s="1"/>
  <c r="G275" i="2"/>
  <c r="H275" i="2" s="1"/>
  <c r="G303" i="2"/>
  <c r="H303" i="2" s="1"/>
  <c r="G331" i="2"/>
  <c r="H331" i="2" s="1"/>
  <c r="G357" i="2"/>
  <c r="H357" i="2" s="1"/>
  <c r="G367" i="2"/>
  <c r="H367" i="2" s="1"/>
  <c r="G378" i="2"/>
  <c r="H378" i="2" s="1"/>
  <c r="G389" i="2"/>
  <c r="H389" i="2" s="1"/>
  <c r="G399" i="2"/>
  <c r="H399" i="2" s="1"/>
  <c r="G410" i="2"/>
  <c r="H410" i="2" s="1"/>
  <c r="G421" i="2"/>
  <c r="H421" i="2" s="1"/>
  <c r="G431" i="2"/>
  <c r="H431" i="2" s="1"/>
  <c r="G442" i="2"/>
  <c r="H442" i="2" s="1"/>
  <c r="G453" i="2"/>
  <c r="H453" i="2" s="1"/>
  <c r="G463" i="2"/>
  <c r="H463" i="2" s="1"/>
  <c r="G474" i="2"/>
  <c r="H474" i="2" s="1"/>
  <c r="G485" i="2"/>
  <c r="H485" i="2" s="1"/>
  <c r="G495" i="2"/>
  <c r="H495" i="2" s="1"/>
  <c r="G506" i="2"/>
  <c r="H506" i="2" s="1"/>
  <c r="G517" i="2"/>
  <c r="H517" i="2" s="1"/>
  <c r="G527" i="2"/>
  <c r="H527" i="2" s="1"/>
  <c r="G536" i="2"/>
  <c r="H536" i="2" s="1"/>
  <c r="G544" i="2"/>
  <c r="H544" i="2" s="1"/>
  <c r="G552" i="2"/>
  <c r="H552" i="2" s="1"/>
  <c r="G94" i="2"/>
  <c r="H94" i="2" s="1"/>
  <c r="G178" i="2"/>
  <c r="H178" i="2" s="1"/>
  <c r="G224" i="2"/>
  <c r="H224" i="2" s="1"/>
  <c r="G254" i="2"/>
  <c r="H254" i="2" s="1"/>
  <c r="G282" i="2"/>
  <c r="H282" i="2" s="1"/>
  <c r="G310" i="2"/>
  <c r="H310" i="2" s="1"/>
  <c r="G339" i="2"/>
  <c r="H339" i="2" s="1"/>
  <c r="G361" i="2"/>
  <c r="H361" i="2" s="1"/>
  <c r="G371" i="2"/>
  <c r="H371" i="2" s="1"/>
  <c r="G382" i="2"/>
  <c r="H382" i="2" s="1"/>
  <c r="G393" i="2"/>
  <c r="H393" i="2" s="1"/>
  <c r="G403" i="2"/>
  <c r="H403" i="2" s="1"/>
  <c r="G414" i="2"/>
  <c r="H414" i="2" s="1"/>
  <c r="G425" i="2"/>
  <c r="H425" i="2" s="1"/>
  <c r="G435" i="2"/>
  <c r="H435" i="2" s="1"/>
  <c r="G446" i="2"/>
  <c r="H446" i="2" s="1"/>
  <c r="G457" i="2"/>
  <c r="H457" i="2" s="1"/>
  <c r="G467" i="2"/>
  <c r="H467" i="2" s="1"/>
  <c r="G478" i="2"/>
  <c r="H478" i="2" s="1"/>
  <c r="G489" i="2"/>
  <c r="H489" i="2" s="1"/>
  <c r="G499" i="2"/>
  <c r="H499" i="2" s="1"/>
  <c r="G510" i="2"/>
  <c r="H510" i="2" s="1"/>
  <c r="G521" i="2"/>
  <c r="H521" i="2" s="1"/>
  <c r="G531" i="2"/>
  <c r="H531" i="2" s="1"/>
  <c r="G539" i="2"/>
  <c r="H539" i="2" s="1"/>
  <c r="G547" i="2"/>
  <c r="H547" i="2" s="1"/>
</calcChain>
</file>

<file path=xl/sharedStrings.xml><?xml version="1.0" encoding="utf-8"?>
<sst xmlns="http://schemas.openxmlformats.org/spreadsheetml/2006/main" count="1657" uniqueCount="774">
  <si>
    <t>FECHA ACTUAL</t>
  </si>
  <si>
    <t>N_socio</t>
  </si>
  <si>
    <t>Nombre</t>
  </si>
  <si>
    <t>Apellidos</t>
  </si>
  <si>
    <t>Estado_civil</t>
  </si>
  <si>
    <t>Fecha nacimiento</t>
  </si>
  <si>
    <t>EDAD</t>
  </si>
  <si>
    <t>Fecha alta AL CLUB</t>
  </si>
  <si>
    <t>TOTAL A PAGAR</t>
  </si>
  <si>
    <t>Mª ROSA</t>
  </si>
  <si>
    <t>ALONSO ABAD</t>
  </si>
  <si>
    <t>CASADO</t>
  </si>
  <si>
    <t>CANDIDO</t>
  </si>
  <si>
    <t>ALONSO ALONSO</t>
  </si>
  <si>
    <t>SOLTERO</t>
  </si>
  <si>
    <t>JESUS</t>
  </si>
  <si>
    <t>ALONSO ESCALANTE</t>
  </si>
  <si>
    <t>JULIAN</t>
  </si>
  <si>
    <t>ALONSO GUTIERREZ,</t>
  </si>
  <si>
    <t>CELESTINO</t>
  </si>
  <si>
    <t>ALONSO MERINO</t>
  </si>
  <si>
    <t>FERNANDO</t>
  </si>
  <si>
    <t>ALONSO MURILLAS</t>
  </si>
  <si>
    <t>SERAFIN</t>
  </si>
  <si>
    <t>ALONSO PEREZ</t>
  </si>
  <si>
    <t>JOSE LUIS</t>
  </si>
  <si>
    <t>ALONSO VAREA</t>
  </si>
  <si>
    <t>J.MATIAS</t>
  </si>
  <si>
    <t>ALVAREZ</t>
  </si>
  <si>
    <t>ALBERTO</t>
  </si>
  <si>
    <t>VIUDO</t>
  </si>
  <si>
    <t>MANUEL</t>
  </si>
  <si>
    <t>ALVAREZ DEL PRADO</t>
  </si>
  <si>
    <t>ANGEL</t>
  </si>
  <si>
    <t>ALVAREZ DEL VAL</t>
  </si>
  <si>
    <t>CARMELO</t>
  </si>
  <si>
    <t>ALVAREZ GARCIA</t>
  </si>
  <si>
    <t>LUIS</t>
  </si>
  <si>
    <t>AMELIVIA RODRIGUEZ</t>
  </si>
  <si>
    <t>FERMIN</t>
  </si>
  <si>
    <t>ANDRES ALVAREZ</t>
  </si>
  <si>
    <t>AMANDO</t>
  </si>
  <si>
    <t>ANDRES HERCE</t>
  </si>
  <si>
    <t>MIGUEL A.</t>
  </si>
  <si>
    <t>ANDRES MARTINEZ</t>
  </si>
  <si>
    <t>JUAN JOSE</t>
  </si>
  <si>
    <t>ANGULO FONTECHA</t>
  </si>
  <si>
    <t>PEDRO J.</t>
  </si>
  <si>
    <t>ANGULO HERNANDEZ</t>
  </si>
  <si>
    <t>JOSE JAVIE</t>
  </si>
  <si>
    <t>ANGULO HERRERA</t>
  </si>
  <si>
    <t>JOSE Mª.</t>
  </si>
  <si>
    <t>ANILBURU COLLADO</t>
  </si>
  <si>
    <t>LINO</t>
  </si>
  <si>
    <t>ANOZ CASTELLANO</t>
  </si>
  <si>
    <t>JAIME</t>
  </si>
  <si>
    <t>ANTON RODRIGUEZ</t>
  </si>
  <si>
    <t>FRANCISCO</t>
  </si>
  <si>
    <t>ANZOLA FERNANDEZ</t>
  </si>
  <si>
    <t>BONIFACIO</t>
  </si>
  <si>
    <t>AÑORGA SODUPE</t>
  </si>
  <si>
    <t>ENRIQUE</t>
  </si>
  <si>
    <t>APELLANIS</t>
  </si>
  <si>
    <t>APELLANIZ APELLANIZ</t>
  </si>
  <si>
    <t>ALEJANDRO</t>
  </si>
  <si>
    <t>APRAIZ CERRILLO</t>
  </si>
  <si>
    <t>IRENE</t>
  </si>
  <si>
    <t>ARAGON RODRIGUEZ</t>
  </si>
  <si>
    <t>MOISES</t>
  </si>
  <si>
    <t>ARAMBARRI TERREROS</t>
  </si>
  <si>
    <t>JAVIER</t>
  </si>
  <si>
    <t>ARANZABAL ZABALA</t>
  </si>
  <si>
    <t>ARAZURI TORRALBA</t>
  </si>
  <si>
    <t>RICARDO</t>
  </si>
  <si>
    <t>ARCE PINILLA</t>
  </si>
  <si>
    <t>ISIDRO</t>
  </si>
  <si>
    <t>ARECHAVALETA PASCUAL</t>
  </si>
  <si>
    <t>PABLO</t>
  </si>
  <si>
    <t>ARECHAVALETA SOLANA</t>
  </si>
  <si>
    <t>JOSE IGN.</t>
  </si>
  <si>
    <t>ARENZANA SAN MARTIN</t>
  </si>
  <si>
    <t>JOSE</t>
  </si>
  <si>
    <t>ARIZNAVARRETA</t>
  </si>
  <si>
    <t>JOAQUIN</t>
  </si>
  <si>
    <t>ARNAEZ BELMONTE</t>
  </si>
  <si>
    <t>ARNEDO CILLERO</t>
  </si>
  <si>
    <t>ARPON LOPEZ</t>
  </si>
  <si>
    <t>JOSE ANT.</t>
  </si>
  <si>
    <t>ARRIETA MARTINEZ</t>
  </si>
  <si>
    <t>EDUARDO</t>
  </si>
  <si>
    <t>ARRIETA SAN MIGUEL,</t>
  </si>
  <si>
    <t>SANTIAGO</t>
  </si>
  <si>
    <t>ASENJO GOMEZ</t>
  </si>
  <si>
    <t>LUIS JESUS</t>
  </si>
  <si>
    <t>ASENJO SALAZAR</t>
  </si>
  <si>
    <t>ASENSIO</t>
  </si>
  <si>
    <t>VICTOR J.</t>
  </si>
  <si>
    <t>ASENSIO ROMAN</t>
  </si>
  <si>
    <t>MªCONCEPC.</t>
  </si>
  <si>
    <t>AZCONA SAEZ</t>
  </si>
  <si>
    <t>AZOFRA MARTINEZ</t>
  </si>
  <si>
    <t>ISIDORO</t>
  </si>
  <si>
    <t>AZPURGUA RUIZ</t>
  </si>
  <si>
    <t>ANTONIO</t>
  </si>
  <si>
    <t>BAÑUELOS GARCIA</t>
  </si>
  <si>
    <t>BAQUERIN MARRODAN,</t>
  </si>
  <si>
    <t>BARBERO ECHAVARRIA</t>
  </si>
  <si>
    <t>ANTONIO J.</t>
  </si>
  <si>
    <t>BARCO MARTINEZ,</t>
  </si>
  <si>
    <t>J.FERNANDO</t>
  </si>
  <si>
    <t>BAROJA EZQUERRA</t>
  </si>
  <si>
    <t>BARRAGAN</t>
  </si>
  <si>
    <t>FE</t>
  </si>
  <si>
    <t>BARRASA MAGAÑA</t>
  </si>
  <si>
    <t>VICTORINO</t>
  </si>
  <si>
    <t>BARRIO FONTANILLA</t>
  </si>
  <si>
    <t>BARTOLOME AZOFRA</t>
  </si>
  <si>
    <t>GONZALO</t>
  </si>
  <si>
    <t>BASOCO GARRIDO</t>
  </si>
  <si>
    <t>BERBES ANTOÑANZAS</t>
  </si>
  <si>
    <t>BERBES FERNANDEZ-VELILLA</t>
  </si>
  <si>
    <t>Mª ANGELES</t>
  </si>
  <si>
    <t>BERGASA RUIZ</t>
  </si>
  <si>
    <t>JORGE</t>
  </si>
  <si>
    <t>BERGER PASCUAL</t>
  </si>
  <si>
    <t>J.JAVIER</t>
  </si>
  <si>
    <t>BERROZPE GONZALEZ</t>
  </si>
  <si>
    <t>BEZARES ARREGUI</t>
  </si>
  <si>
    <t>Mª ELISA</t>
  </si>
  <si>
    <t>BEZARES GONZALEZ</t>
  </si>
  <si>
    <t>JOSE MIGUE</t>
  </si>
  <si>
    <t>BLANCO GATIUS</t>
  </si>
  <si>
    <t>BLANCO IGLESIAS</t>
  </si>
  <si>
    <t>FEDERICO</t>
  </si>
  <si>
    <t>BLANCO LAZARO</t>
  </si>
  <si>
    <t>BLANCO LEDESMA</t>
  </si>
  <si>
    <t>BLANCO MARTINEZ</t>
  </si>
  <si>
    <t>TOMAS</t>
  </si>
  <si>
    <t>BLANCO OÑOS</t>
  </si>
  <si>
    <t>BLANCO SAEZ TORRE</t>
  </si>
  <si>
    <t>JESUS A.</t>
  </si>
  <si>
    <t>BLANCO SAN MARTIN</t>
  </si>
  <si>
    <t>MAXIMO</t>
  </si>
  <si>
    <t>BLASCHKE ARNEDO</t>
  </si>
  <si>
    <t>GREGORIO</t>
  </si>
  <si>
    <t>BOBEDA</t>
  </si>
  <si>
    <t>ROBERTO</t>
  </si>
  <si>
    <t>BORONDO MORA</t>
  </si>
  <si>
    <t>DARIO</t>
  </si>
  <si>
    <t>BRAU PELLISA</t>
  </si>
  <si>
    <t>FCO.JAVIER</t>
  </si>
  <si>
    <t>MARIANO</t>
  </si>
  <si>
    <t>BRAVO GOMEZ</t>
  </si>
  <si>
    <t>BRERA LORENZO</t>
  </si>
  <si>
    <t>PASCUAL</t>
  </si>
  <si>
    <t>BRICIO MARTINEZ</t>
  </si>
  <si>
    <t>BUENO ARIZMENDI</t>
  </si>
  <si>
    <t>CANDELAS</t>
  </si>
  <si>
    <t>BUENO NALDA</t>
  </si>
  <si>
    <t>JUSTINO</t>
  </si>
  <si>
    <t>BURGOS ADAN</t>
  </si>
  <si>
    <t>VICTOR</t>
  </si>
  <si>
    <t>CABEZON JIMENEZ</t>
  </si>
  <si>
    <t>JULIO JOSE</t>
  </si>
  <si>
    <t>CABEZON LAPEDRIZA</t>
  </si>
  <si>
    <t>CADARSO GUERRA</t>
  </si>
  <si>
    <t>AGUSTIN</t>
  </si>
  <si>
    <t>CADARSO RUIZ</t>
  </si>
  <si>
    <t>CALLE GARAY</t>
  </si>
  <si>
    <t>DAVID</t>
  </si>
  <si>
    <t>CALLEJA MOGENA</t>
  </si>
  <si>
    <t>CALLEJA RAMIREZ</t>
  </si>
  <si>
    <t>CALVO</t>
  </si>
  <si>
    <t>FRANCOIS</t>
  </si>
  <si>
    <t>CALVO EGUIZABAL</t>
  </si>
  <si>
    <t>CALVO JIMENEZ</t>
  </si>
  <si>
    <t>LUZ DIVINA</t>
  </si>
  <si>
    <t>CARBONELL FRAILE</t>
  </si>
  <si>
    <t>CARCAMO SERRANO</t>
  </si>
  <si>
    <t>IGNACIO</t>
  </si>
  <si>
    <t>CARDENAS RUBIO</t>
  </si>
  <si>
    <t>CARRACEDO OJEDA</t>
  </si>
  <si>
    <t>VIOLA</t>
  </si>
  <si>
    <t>CARRASCO CARRASCO</t>
  </si>
  <si>
    <t>JULIA</t>
  </si>
  <si>
    <t>CARRASCON</t>
  </si>
  <si>
    <t>JULIO</t>
  </si>
  <si>
    <t>CASADO PEREZ</t>
  </si>
  <si>
    <t>CASTIELLA MARRODAN</t>
  </si>
  <si>
    <t>JOSE Mª</t>
  </si>
  <si>
    <t>CASTILLO</t>
  </si>
  <si>
    <t>ALFREDO</t>
  </si>
  <si>
    <t>CASTRESANA SANCHEZ</t>
  </si>
  <si>
    <t>CASTRO BRAVO</t>
  </si>
  <si>
    <t>CASTROVIEJO ENTRENA</t>
  </si>
  <si>
    <t>JUAN CARLO</t>
  </si>
  <si>
    <t>CAUSAPE ALMARZA</t>
  </si>
  <si>
    <t>PEDRO</t>
  </si>
  <si>
    <t>CAVERO ALMAGRO</t>
  </si>
  <si>
    <t>CEBRIAN SAGARRIGA</t>
  </si>
  <si>
    <t>RAFAEL</t>
  </si>
  <si>
    <t>CELORRIO PEREZ,</t>
  </si>
  <si>
    <t>CENZANO MARTINEZ,</t>
  </si>
  <si>
    <t>PEDRO P.</t>
  </si>
  <si>
    <t>CERECEZA CASTILLO</t>
  </si>
  <si>
    <t>CEREZO MARTINEZ</t>
  </si>
  <si>
    <t>ABILIO</t>
  </si>
  <si>
    <t>CERROLAZA RUIZ</t>
  </si>
  <si>
    <t>CHAPISTERIAS EL PARAISO</t>
  </si>
  <si>
    <t>CHASCO RUIZ</t>
  </si>
  <si>
    <t>JUAN</t>
  </si>
  <si>
    <t>CHINCHETRU DEL HOYO</t>
  </si>
  <si>
    <t>CILLERO MARTINEZ,</t>
  </si>
  <si>
    <t>TIRSO</t>
  </si>
  <si>
    <t>CLAVIJO LUMBRERAS</t>
  </si>
  <si>
    <t>COLAS LUEZAS</t>
  </si>
  <si>
    <t>RESU</t>
  </si>
  <si>
    <t>CONDE</t>
  </si>
  <si>
    <t>RAUL</t>
  </si>
  <si>
    <t>CONDE GOMEZ</t>
  </si>
  <si>
    <t>M.ASUNCION</t>
  </si>
  <si>
    <t>CONDE LLORENTE</t>
  </si>
  <si>
    <t>CONDE ROMO</t>
  </si>
  <si>
    <t>JOSE M.</t>
  </si>
  <si>
    <t>CONTRERAS LOPEZ</t>
  </si>
  <si>
    <t>CORCHON</t>
  </si>
  <si>
    <t>CORCHON ZAMORA</t>
  </si>
  <si>
    <t>CORDON CORDON</t>
  </si>
  <si>
    <t>NICOLAS M.</t>
  </si>
  <si>
    <t>CORDON GALDAMEZ,</t>
  </si>
  <si>
    <t>CORONADO RUBIO</t>
  </si>
  <si>
    <t>CARLOS</t>
  </si>
  <si>
    <t>CORRAL NAVARRO</t>
  </si>
  <si>
    <t>CORTEZON SANTAMARIA</t>
  </si>
  <si>
    <t>CORZANA MARTINEZ</t>
  </si>
  <si>
    <t>COSTAS</t>
  </si>
  <si>
    <t>FELIX D.</t>
  </si>
  <si>
    <t>CUADRA</t>
  </si>
  <si>
    <t>CUARTERO EZPELETA</t>
  </si>
  <si>
    <t>CUMPLIDO MATESANZ</t>
  </si>
  <si>
    <t>BASILIO</t>
  </si>
  <si>
    <t>CUNCHILLOS MUÑOZ</t>
  </si>
  <si>
    <t>CURIEL LORENTE</t>
  </si>
  <si>
    <t>DAGVERRE ITHURBIDE</t>
  </si>
  <si>
    <t>DE ARANZABAL</t>
  </si>
  <si>
    <t>DE GOÑI CIORDIA</t>
  </si>
  <si>
    <t>DE GREGORIA SANCHEZ</t>
  </si>
  <si>
    <t>MIGUEL</t>
  </si>
  <si>
    <t>DE IMAÑA</t>
  </si>
  <si>
    <t>DE LA CRUZ</t>
  </si>
  <si>
    <t>DE LUIS</t>
  </si>
  <si>
    <t>DE MIGUEL</t>
  </si>
  <si>
    <t>LUZ Mª</t>
  </si>
  <si>
    <t>DE MIGUEL DE BLAS</t>
  </si>
  <si>
    <t>DE MIGUEL DIAZ</t>
  </si>
  <si>
    <t>DE MIGUEL RODRIGUEZ</t>
  </si>
  <si>
    <t>CONCEPCION</t>
  </si>
  <si>
    <t>DE MIGUEL SARALEGUI</t>
  </si>
  <si>
    <t>DE SALINAS PEREZ,</t>
  </si>
  <si>
    <t>MªCARMEN</t>
  </si>
  <si>
    <t>DEL CAMPO VIDAURRAZAGA</t>
  </si>
  <si>
    <t>DEL CAMPO VIDAURRAZAGA,</t>
  </si>
  <si>
    <t>YOLANDA</t>
  </si>
  <si>
    <t>DEL HOYO MATEO</t>
  </si>
  <si>
    <t>EMILIO</t>
  </si>
  <si>
    <t>DEL POZO DEL POZO</t>
  </si>
  <si>
    <t>VICENTE</t>
  </si>
  <si>
    <t>DEL PUEYO MARTINEZ</t>
  </si>
  <si>
    <t>DEL RINCON GARCIA</t>
  </si>
  <si>
    <t>DEL RINCON RUIZ</t>
  </si>
  <si>
    <t>Delegacion F.E.R.</t>
  </si>
  <si>
    <t>DELGADO LAPEIRA</t>
  </si>
  <si>
    <t>DIAGO BELLIDO</t>
  </si>
  <si>
    <t>MODESTO</t>
  </si>
  <si>
    <t>DIAZ ALONSO</t>
  </si>
  <si>
    <t>JOSE MARIA</t>
  </si>
  <si>
    <t>DIAZ MARTIN</t>
  </si>
  <si>
    <t>DIAZ PEREZ,</t>
  </si>
  <si>
    <t>DIAZ SANCIDRIAN</t>
  </si>
  <si>
    <t>DIEZ ALVAREZ,</t>
  </si>
  <si>
    <t>DIEZ BAÑOS</t>
  </si>
  <si>
    <t>JUAN C.</t>
  </si>
  <si>
    <t>DIEZ DEL CORRAL RUIZ</t>
  </si>
  <si>
    <t>LEOPOLDO</t>
  </si>
  <si>
    <t>DIEZ LARREA</t>
  </si>
  <si>
    <t>MARIO</t>
  </si>
  <si>
    <t>DOMENECH REVERTE</t>
  </si>
  <si>
    <t>OSCAR</t>
  </si>
  <si>
    <t>DOMINGO ORTIZ</t>
  </si>
  <si>
    <t>RUFINO L.</t>
  </si>
  <si>
    <t>DOMINGUEZ</t>
  </si>
  <si>
    <t>DOMINGUEZ MONTAÑA</t>
  </si>
  <si>
    <t>ELIAS</t>
  </si>
  <si>
    <t>DOMINGUEZ ORTIGOSA</t>
  </si>
  <si>
    <t>DOMINGUEZ ZABALA</t>
  </si>
  <si>
    <t>EMIGDIO</t>
  </si>
  <si>
    <t>DOS SANTOS NOGUEIRA DE SOUSA</t>
  </si>
  <si>
    <t>DUCROS MONTEMAYOR</t>
  </si>
  <si>
    <t>DUEÑAS MOLPECERES</t>
  </si>
  <si>
    <t>ECHAPRESTO ARNEDO</t>
  </si>
  <si>
    <t>ECHARRI ELGUEA</t>
  </si>
  <si>
    <t>MARTIN A.</t>
  </si>
  <si>
    <t>ECHARRI PORTA</t>
  </si>
  <si>
    <t>J.MANUEL</t>
  </si>
  <si>
    <t>ECHARRI SAEZ</t>
  </si>
  <si>
    <t>ECHENAUSIA AZOFRA</t>
  </si>
  <si>
    <t>ECHEPARE FERNANDEZ</t>
  </si>
  <si>
    <t>EGUIZABAL ASCACIBAR</t>
  </si>
  <si>
    <t>EGUIZABAL BRETON,</t>
  </si>
  <si>
    <t>RAMON</t>
  </si>
  <si>
    <t>EGUIZABAL CALVO</t>
  </si>
  <si>
    <t>FELICIANO</t>
  </si>
  <si>
    <t>ENCABO</t>
  </si>
  <si>
    <t>ERAS CUBERO</t>
  </si>
  <si>
    <t>ESCALADA LLORENTE</t>
  </si>
  <si>
    <t>ESCALADA URTUBIA</t>
  </si>
  <si>
    <t>SANTOS F.</t>
  </si>
  <si>
    <t>ESCALONA CALVO</t>
  </si>
  <si>
    <t>MANUEL C.</t>
  </si>
  <si>
    <t>ESCALONA FERNANDEZ,</t>
  </si>
  <si>
    <t>ESCRIBANO LACABE</t>
  </si>
  <si>
    <t>ESCUDERO ABAD,</t>
  </si>
  <si>
    <t>ESCUDERO CARRA</t>
  </si>
  <si>
    <t>ESPINOSA</t>
  </si>
  <si>
    <t>EXNER ARIZAGA</t>
  </si>
  <si>
    <t>EXTREMIANA CABEZON</t>
  </si>
  <si>
    <t>EZQUERRA LASHERAS</t>
  </si>
  <si>
    <t>DOMINGO</t>
  </si>
  <si>
    <t>EZQUERRA LOPEZ</t>
  </si>
  <si>
    <t>J.MARTIN</t>
  </si>
  <si>
    <t>EZQUERRO EZQUERRO</t>
  </si>
  <si>
    <t>EZQUERRO SIGUENZA</t>
  </si>
  <si>
    <t>PELAYO</t>
  </si>
  <si>
    <t>FAJARDO MARIN</t>
  </si>
  <si>
    <t>ABUNDIO</t>
  </si>
  <si>
    <t>FAUSTE JIMENEZ</t>
  </si>
  <si>
    <t>FDEZ.LADREDA AZORIN</t>
  </si>
  <si>
    <t>J.ARMANDO</t>
  </si>
  <si>
    <t>FERNANDEZ ACHUTEGUI</t>
  </si>
  <si>
    <t>SEVERINA</t>
  </si>
  <si>
    <t>FERNANDEZ CADARSO,</t>
  </si>
  <si>
    <t>FERNANDEZ DE BOBADILLA PRADA</t>
  </si>
  <si>
    <t>JOSE E.</t>
  </si>
  <si>
    <t>FERNANDEZ GAMARRA</t>
  </si>
  <si>
    <t>FERNANDEZ GASCO</t>
  </si>
  <si>
    <t>FERNANDEZ GIL</t>
  </si>
  <si>
    <t>FERNANDEZ GOMEZ</t>
  </si>
  <si>
    <t>FERNANDEZ LEDESMA</t>
  </si>
  <si>
    <t>JOSE A.</t>
  </si>
  <si>
    <t>FERNANDEZ MARJO</t>
  </si>
  <si>
    <t>FERNANDEZ PASCUAL</t>
  </si>
  <si>
    <t>FERNANDEZ PELLEJERO</t>
  </si>
  <si>
    <t>FERNANDEZ PEREZ</t>
  </si>
  <si>
    <t>FERNANDEZ RODRIGUEZ</t>
  </si>
  <si>
    <t>FERNANDEZ RUIZ</t>
  </si>
  <si>
    <t>FERNANDEZ SEGURA</t>
  </si>
  <si>
    <t>ANDRES</t>
  </si>
  <si>
    <t>FERNANDEZ VIGURI</t>
  </si>
  <si>
    <t>ISABEL</t>
  </si>
  <si>
    <t>FIDIA DOMINGUEZ</t>
  </si>
  <si>
    <t>FLOREN</t>
  </si>
  <si>
    <t>FLORES LUMBRERAS</t>
  </si>
  <si>
    <t>FORNER GARGALLO</t>
  </si>
  <si>
    <t>FRANCIA MARTINEZ</t>
  </si>
  <si>
    <t>ROSA Mª</t>
  </si>
  <si>
    <t>FUENTE MATESANZ</t>
  </si>
  <si>
    <t>FUENTES URRUELA</t>
  </si>
  <si>
    <t>FUERTES SIERRA</t>
  </si>
  <si>
    <t>GALARRETA ALONSO</t>
  </si>
  <si>
    <t>JESUS E.</t>
  </si>
  <si>
    <t>GAMARRA CABAÑAS</t>
  </si>
  <si>
    <t>GAMBOA VELASCO</t>
  </si>
  <si>
    <t>GARAY DEL RIO</t>
  </si>
  <si>
    <t>GARCERAN</t>
  </si>
  <si>
    <t>J.MIGUEL</t>
  </si>
  <si>
    <t>GARCIA</t>
  </si>
  <si>
    <t>GARCIA ASENSIO</t>
  </si>
  <si>
    <t>PEDRO A.</t>
  </si>
  <si>
    <t>GARCIA CABEZON</t>
  </si>
  <si>
    <t>GARCIA CALVO</t>
  </si>
  <si>
    <t>GARCIA CANTIN</t>
  </si>
  <si>
    <t>FELIX</t>
  </si>
  <si>
    <t>GARCIA CASELLAS</t>
  </si>
  <si>
    <t>GARCIA CEREZO</t>
  </si>
  <si>
    <t>FAUSTINO</t>
  </si>
  <si>
    <t>GARCIA DE JALON MARAURI</t>
  </si>
  <si>
    <t>GARCIA DE LA ASUNCION</t>
  </si>
  <si>
    <t>JULIAN A.</t>
  </si>
  <si>
    <t>GARCIA ESCUDERO</t>
  </si>
  <si>
    <t>LORENZO</t>
  </si>
  <si>
    <t>GARCIA FERNANDEZ</t>
  </si>
  <si>
    <t>INMACULADA</t>
  </si>
  <si>
    <t>GARCIA FRIAS</t>
  </si>
  <si>
    <t>GARCIA GUTIERREZ</t>
  </si>
  <si>
    <t>GARCIA ORTUÑO</t>
  </si>
  <si>
    <t>GARCIA PEREZ ARADROS</t>
  </si>
  <si>
    <t>CARMEN</t>
  </si>
  <si>
    <t>GARCIA TERREROS</t>
  </si>
  <si>
    <t>GARCIA VILLAR</t>
  </si>
  <si>
    <t>NICOLAS</t>
  </si>
  <si>
    <t>GARNICA ORTIZ,</t>
  </si>
  <si>
    <t>Mª CRUZ</t>
  </si>
  <si>
    <t>GARZON FADON</t>
  </si>
  <si>
    <t>GIL ALVAREZ</t>
  </si>
  <si>
    <t>GIL DE GOMEZ AROSTEGUI</t>
  </si>
  <si>
    <t>Divorciado</t>
  </si>
  <si>
    <t>ALFONSO</t>
  </si>
  <si>
    <t>GIL DIEZ USANDIZAGA</t>
  </si>
  <si>
    <t>GIL LOZANO</t>
  </si>
  <si>
    <t>GIL RUEDA</t>
  </si>
  <si>
    <t>GIL SAEZ</t>
  </si>
  <si>
    <t>GIL ZORZANO</t>
  </si>
  <si>
    <t>AURELIO</t>
  </si>
  <si>
    <t>GIMENEZ RUIZ</t>
  </si>
  <si>
    <t>GOMEZ AGUIRRE</t>
  </si>
  <si>
    <t>MARIA J.</t>
  </si>
  <si>
    <t>GOMEZ ALVAREZ</t>
  </si>
  <si>
    <t>GOMEZ BAJO</t>
  </si>
  <si>
    <t>JESUS Mª</t>
  </si>
  <si>
    <t>GOMEZ BRETON</t>
  </si>
  <si>
    <t>GOMEZ CUEVAS</t>
  </si>
  <si>
    <t>GOMEZ GLERA</t>
  </si>
  <si>
    <t>GOMEZ IBAÑEZ</t>
  </si>
  <si>
    <t>GOMEZ MARTINEZ</t>
  </si>
  <si>
    <t>GOMEZ PASCUAL</t>
  </si>
  <si>
    <t>PILAR</t>
  </si>
  <si>
    <t>GONZALEZ CORRAL</t>
  </si>
  <si>
    <t>MARIBEL</t>
  </si>
  <si>
    <t>GONZALEZ LAZARO</t>
  </si>
  <si>
    <t>M.GLORIA</t>
  </si>
  <si>
    <t>GONZALEZ SIENES</t>
  </si>
  <si>
    <t>GUERRERO DIAZ</t>
  </si>
  <si>
    <t>SANTOS</t>
  </si>
  <si>
    <t>HERAS</t>
  </si>
  <si>
    <t>HERAS EZQUERRO</t>
  </si>
  <si>
    <t>HERNAIZ DEL CAMPO</t>
  </si>
  <si>
    <t>EMETERIO</t>
  </si>
  <si>
    <t>HERNANDEZ CALAVIA</t>
  </si>
  <si>
    <t>Mª FLOR</t>
  </si>
  <si>
    <t>HERNANDEZ POSTIGO</t>
  </si>
  <si>
    <t>Mª CARMEN</t>
  </si>
  <si>
    <t>HERNANDEZ SAENZ</t>
  </si>
  <si>
    <t>HERNANDO</t>
  </si>
  <si>
    <t>ISIDORO M.</t>
  </si>
  <si>
    <t>HUIDOBRO PASTOR</t>
  </si>
  <si>
    <t>EUGENIO</t>
  </si>
  <si>
    <t>HURTADO ALCALDE</t>
  </si>
  <si>
    <t>HURTADO PINILLOS</t>
  </si>
  <si>
    <t>INFANTE MARTINEZ,</t>
  </si>
  <si>
    <t>IÑIGUEZ ALONSO</t>
  </si>
  <si>
    <t>IÑIGUEZ PRECIADO</t>
  </si>
  <si>
    <t>IRADIER AYALA</t>
  </si>
  <si>
    <t>RUBEN</t>
  </si>
  <si>
    <t>IZQUIERDO SAEZ</t>
  </si>
  <si>
    <t>IZQUIERDO SANTOS</t>
  </si>
  <si>
    <t>JALON GARCIA</t>
  </si>
  <si>
    <t>JIMENEZ BOLEA</t>
  </si>
  <si>
    <t>JIMENEZ CARRILLO</t>
  </si>
  <si>
    <t>JIMENEZ CLAVIJO,</t>
  </si>
  <si>
    <t>LUIS ANT.</t>
  </si>
  <si>
    <t>JIMENEZ GONZALEZ</t>
  </si>
  <si>
    <t>JIMENEZ JIMENEZ</t>
  </si>
  <si>
    <t>J.JOAQUIN</t>
  </si>
  <si>
    <t>JIMENEZ PEREZ</t>
  </si>
  <si>
    <t>JORGE GARCIA</t>
  </si>
  <si>
    <t>LACUESTA IBAÑEZ</t>
  </si>
  <si>
    <t>LAFUENTE MARTINEZ</t>
  </si>
  <si>
    <t>LARA BUENO</t>
  </si>
  <si>
    <t>LARRIETA DOMINGUEZ</t>
  </si>
  <si>
    <t>LASA URGEL</t>
  </si>
  <si>
    <t>LATORRE VADILLO</t>
  </si>
  <si>
    <t>LAZARO MARTINEZ</t>
  </si>
  <si>
    <t>LAZCANO ITURBURU</t>
  </si>
  <si>
    <t>J.RODOLFO</t>
  </si>
  <si>
    <t>LEON DE BLAS</t>
  </si>
  <si>
    <t>BENIGNO</t>
  </si>
  <si>
    <t>LEON ORTEGA</t>
  </si>
  <si>
    <t>LEON QUIÑONES</t>
  </si>
  <si>
    <t>LEON RAMOS</t>
  </si>
  <si>
    <t>LERMA GURTUBAY</t>
  </si>
  <si>
    <t>LEZA MARIN</t>
  </si>
  <si>
    <t>LOIS SOLANA</t>
  </si>
  <si>
    <t>LOPEZ</t>
  </si>
  <si>
    <t>LOPEZ ALONSO</t>
  </si>
  <si>
    <t>LOPEZ CASERO</t>
  </si>
  <si>
    <t>TIRSO JOSE</t>
  </si>
  <si>
    <t>LOPEZ CHAVARRI</t>
  </si>
  <si>
    <t>LOPEZ DE LANDACHE MESANZA</t>
  </si>
  <si>
    <t>LOPEZ DE MURILLAS COLMENARES</t>
  </si>
  <si>
    <t>J.ADOLFO</t>
  </si>
  <si>
    <t>LOPEZ GARCIA</t>
  </si>
  <si>
    <t>ORLANDO</t>
  </si>
  <si>
    <t>LOPEZ HERMOSILLA</t>
  </si>
  <si>
    <t>JUAN CRUZ</t>
  </si>
  <si>
    <t>LOPEZ TREVIJANO</t>
  </si>
  <si>
    <t>PEDRO ANT.</t>
  </si>
  <si>
    <t>LOPEZ VICENTE</t>
  </si>
  <si>
    <t>LOPEZ VICENTE,</t>
  </si>
  <si>
    <t>LORENTE ANTOÑANZAS</t>
  </si>
  <si>
    <t>BERNABE</t>
  </si>
  <si>
    <t>LORIENTE MARCEN</t>
  </si>
  <si>
    <t>LORINI PREVI</t>
  </si>
  <si>
    <t>LOSADA DE LA FUENTE</t>
  </si>
  <si>
    <t>MADRIGAL</t>
  </si>
  <si>
    <t>MADURGA OCHOA</t>
  </si>
  <si>
    <t>MAESTRE ARANDA</t>
  </si>
  <si>
    <t>DEMETRIO F</t>
  </si>
  <si>
    <t>MAGANZO FRAILE</t>
  </si>
  <si>
    <t>JOSE JULIO</t>
  </si>
  <si>
    <t>MAGAÑA</t>
  </si>
  <si>
    <t>JACINTO</t>
  </si>
  <si>
    <t>MAGAÑA MAGAÑA,</t>
  </si>
  <si>
    <t>MAGDALENA FORCEN,</t>
  </si>
  <si>
    <t>MARTIN</t>
  </si>
  <si>
    <t>MAGREÑAN FRAILE</t>
  </si>
  <si>
    <t>MAISO RODRIGUEZ</t>
  </si>
  <si>
    <t>MANGADO MANGADO</t>
  </si>
  <si>
    <t>MANSO RECIO</t>
  </si>
  <si>
    <t>AURELIO J.</t>
  </si>
  <si>
    <t>MANZANARES</t>
  </si>
  <si>
    <t>MARCOS ACITORES</t>
  </si>
  <si>
    <t>MARIN CUADRA</t>
  </si>
  <si>
    <t>MARIN GARCIA</t>
  </si>
  <si>
    <t>FRNACISCO</t>
  </si>
  <si>
    <t>MARIN MARQUES</t>
  </si>
  <si>
    <t>MARIN MERZERO</t>
  </si>
  <si>
    <t>MARIN PEREZ</t>
  </si>
  <si>
    <t>MARIN RUEDA</t>
  </si>
  <si>
    <t>MARINA PREJANO</t>
  </si>
  <si>
    <t>MARRODAN ROGELIO</t>
  </si>
  <si>
    <t>MARTIN LORENTE,</t>
  </si>
  <si>
    <t>JOSE R.</t>
  </si>
  <si>
    <t>MARTIN LOSA HERRERO</t>
  </si>
  <si>
    <t>NORBERTO</t>
  </si>
  <si>
    <t>MARTIN MARTIN,</t>
  </si>
  <si>
    <t>MARTINEZ</t>
  </si>
  <si>
    <t>J.DE DIOS</t>
  </si>
  <si>
    <t>MARTINEZ ALFARO</t>
  </si>
  <si>
    <t>DANIEL</t>
  </si>
  <si>
    <t>MARTINEZ ALLUE</t>
  </si>
  <si>
    <t>MARTINEZ CALVO,</t>
  </si>
  <si>
    <t>MARTINEZ DE LA HIDALGA MTNEZ.</t>
  </si>
  <si>
    <t>MANUEL A.</t>
  </si>
  <si>
    <t>MARTINEZ FERNANDEZ</t>
  </si>
  <si>
    <t>MARTINEZ GUERRA</t>
  </si>
  <si>
    <t>MARTINEZ LAFUENTE</t>
  </si>
  <si>
    <t>MªANTONIA</t>
  </si>
  <si>
    <t>MARTINEZ LOPEZ</t>
  </si>
  <si>
    <t>MARTINEZ MAESTU,</t>
  </si>
  <si>
    <t>GERARDO</t>
  </si>
  <si>
    <t>MARTINEZ MARTINEZ</t>
  </si>
  <si>
    <t>MARTINEZ RUIZ</t>
  </si>
  <si>
    <t>LUCIO FELI</t>
  </si>
  <si>
    <t>MARTINEZ TRIANA</t>
  </si>
  <si>
    <t>MARTINEZ VELEZ</t>
  </si>
  <si>
    <t>ERNEDINA</t>
  </si>
  <si>
    <t>MARTINEZ VISA</t>
  </si>
  <si>
    <t>MARTINEZ-LOSA HERNANDEZ</t>
  </si>
  <si>
    <t>MARTOS NIÑO</t>
  </si>
  <si>
    <t>Mª SOLEDAD</t>
  </si>
  <si>
    <t>MARZO SAENZ</t>
  </si>
  <si>
    <t>ERNESTO</t>
  </si>
  <si>
    <t>MATURANA SIMON</t>
  </si>
  <si>
    <t>FCO.MANUEL</t>
  </si>
  <si>
    <t>MAYORAL AZOFRA</t>
  </si>
  <si>
    <t>MAZO LERDO DE TEJADA,</t>
  </si>
  <si>
    <t>MEDRANO</t>
  </si>
  <si>
    <t>MEDRANO CORRAL</t>
  </si>
  <si>
    <t>MENDI POZO</t>
  </si>
  <si>
    <t>MENDOZA</t>
  </si>
  <si>
    <t>MENDOZA CAMPROVIN</t>
  </si>
  <si>
    <t>MENDOZA LABARQUILLA</t>
  </si>
  <si>
    <t>MIGUEL ROMO</t>
  </si>
  <si>
    <t>MILAZO</t>
  </si>
  <si>
    <t>MINGUEZ GUTIEZ</t>
  </si>
  <si>
    <t>ASCENSION</t>
  </si>
  <si>
    <t>MINGUEZ PASTOR</t>
  </si>
  <si>
    <t>MOLINA GOICOECHEA</t>
  </si>
  <si>
    <t>JOSE ING.</t>
  </si>
  <si>
    <t>MONTEJO ARNAIS</t>
  </si>
  <si>
    <t>JOSE RAMON</t>
  </si>
  <si>
    <t>MORAL PRADO</t>
  </si>
  <si>
    <t>MORALES OLIVERO</t>
  </si>
  <si>
    <t>MORENO CARO</t>
  </si>
  <si>
    <t>MORENO FLORISTAN</t>
  </si>
  <si>
    <t>MªCONCEPCI</t>
  </si>
  <si>
    <t>MORENO MIRANDA</t>
  </si>
  <si>
    <t>MORENO QUIÑONES</t>
  </si>
  <si>
    <t>LUIS MATEO</t>
  </si>
  <si>
    <t>MORENO SAENZ</t>
  </si>
  <si>
    <t>JESUS ANT.</t>
  </si>
  <si>
    <t>MORENO YANGUELA</t>
  </si>
  <si>
    <t>MORGA TERRERO</t>
  </si>
  <si>
    <t>MORON DE BLAS</t>
  </si>
  <si>
    <t>MORTE NAPAL</t>
  </si>
  <si>
    <t>MOTILVA</t>
  </si>
  <si>
    <t>MUELAS SANTOS</t>
  </si>
  <si>
    <t>MUERZA SENA</t>
  </si>
  <si>
    <t>SEVERINO</t>
  </si>
  <si>
    <t>MUGA</t>
  </si>
  <si>
    <t>MUGA CAÑO</t>
  </si>
  <si>
    <t>MUNILLA SAENZ</t>
  </si>
  <si>
    <t>MUÑOZ ORMAD</t>
  </si>
  <si>
    <t>NAVAJAS SANTIBAÑEZ</t>
  </si>
  <si>
    <t>NAVARRO</t>
  </si>
  <si>
    <t>NEGUERUELA DESOJO</t>
  </si>
  <si>
    <t>OCHOA FLORISTAN</t>
  </si>
  <si>
    <t>NESTOR</t>
  </si>
  <si>
    <t>OCHOA RUBIO</t>
  </si>
  <si>
    <t>EVELIO</t>
  </si>
  <si>
    <t>OLABARRI UMBON</t>
  </si>
  <si>
    <t>OLARTE MIGUEL</t>
  </si>
  <si>
    <t>CASIMIRO</t>
  </si>
  <si>
    <t>OLARTE YANGUELA</t>
  </si>
  <si>
    <t>P.PABLO</t>
  </si>
  <si>
    <t>OLIVAN GONZALEZ</t>
  </si>
  <si>
    <t>ORTEGA MARIN</t>
  </si>
  <si>
    <t>ORTIZ MORENO</t>
  </si>
  <si>
    <t>OSABA ARENAS</t>
  </si>
  <si>
    <t>OVEJERO BECERRA</t>
  </si>
  <si>
    <t>VICTORIANO</t>
  </si>
  <si>
    <t>PALACIOS LOPEZ,</t>
  </si>
  <si>
    <t>PALACIOS MURO</t>
  </si>
  <si>
    <t>PEDRO Mª</t>
  </si>
  <si>
    <t>PASCUAL FERNANDEZ</t>
  </si>
  <si>
    <t>PASCUAL JANDA</t>
  </si>
  <si>
    <t>PASCUAL LASO</t>
  </si>
  <si>
    <t>DELIA</t>
  </si>
  <si>
    <t>PASCUAL MATEO</t>
  </si>
  <si>
    <t>PASTOR PEREZ</t>
  </si>
  <si>
    <t>PEÑA BERMEJO</t>
  </si>
  <si>
    <t>PEREDA ORCAJO</t>
  </si>
  <si>
    <t>ISMAEL</t>
  </si>
  <si>
    <t>PEREZ BARRASA,</t>
  </si>
  <si>
    <t>PEREZ CARBONELL</t>
  </si>
  <si>
    <t>JESUS P.</t>
  </si>
  <si>
    <t>PEREZ PERNIA</t>
  </si>
  <si>
    <t>PEREZ QUEVEDO</t>
  </si>
  <si>
    <t>PEREZ SANCHEZ</t>
  </si>
  <si>
    <t>POSTIGO PEREZ</t>
  </si>
  <si>
    <t>RADA CALVO</t>
  </si>
  <si>
    <t>SUSANA</t>
  </si>
  <si>
    <t>RADA PASCUAL</t>
  </si>
  <si>
    <t>FELIX JV.</t>
  </si>
  <si>
    <t>REINA GIMENEZ</t>
  </si>
  <si>
    <t>RITUERTO ARNEDILLO</t>
  </si>
  <si>
    <t>RIVAS ALMEIDA</t>
  </si>
  <si>
    <t>ANASTASIO</t>
  </si>
  <si>
    <t>RODRIGUEZ RUIZ</t>
  </si>
  <si>
    <t>ROJAS MAYORAL</t>
  </si>
  <si>
    <t>ROMAN</t>
  </si>
  <si>
    <t>ROS VAZQUEZ</t>
  </si>
  <si>
    <t>ROSEL LEON</t>
  </si>
  <si>
    <t>RUBIO SANTA</t>
  </si>
  <si>
    <t>RUIZ DE AZUA GARCIA</t>
  </si>
  <si>
    <t>SIMON</t>
  </si>
  <si>
    <t>RUIZ DE BELAUSTEGUI</t>
  </si>
  <si>
    <t>RUIZ OLARTE</t>
  </si>
  <si>
    <t>RUIZ RESA</t>
  </si>
  <si>
    <t>SAENZ GARCIA,</t>
  </si>
  <si>
    <t>FELIPE</t>
  </si>
  <si>
    <t>SAENZ GILSANZ</t>
  </si>
  <si>
    <t>SAENZ LOPEZ DE LA CONCEPCION</t>
  </si>
  <si>
    <t>SAENZ RIPALDA</t>
  </si>
  <si>
    <t>SAGREDO GARCIA</t>
  </si>
  <si>
    <t>SALINAS GONZALEZ</t>
  </si>
  <si>
    <t>SALUDES MONTANER</t>
  </si>
  <si>
    <t>SAMANIEGO SAENZ</t>
  </si>
  <si>
    <t>SAN MARTIN IBARRA</t>
  </si>
  <si>
    <t>SANCHEZ</t>
  </si>
  <si>
    <t>SANTESTEBAN</t>
  </si>
  <si>
    <t>SANTIDRIAN VICARIO</t>
  </si>
  <si>
    <t>SANTORROMAN BLAZQUEZ</t>
  </si>
  <si>
    <t>SANZ JIMENEZ</t>
  </si>
  <si>
    <t>SANZ MUGA</t>
  </si>
  <si>
    <t>SASETA GARCIA</t>
  </si>
  <si>
    <t>SESMA VAREA</t>
  </si>
  <si>
    <t>PEDRO JOSE</t>
  </si>
  <si>
    <t>SIERRA CARDENAS</t>
  </si>
  <si>
    <t>IGNACIO J.</t>
  </si>
  <si>
    <t>SOBRINO MARTINEZ,</t>
  </si>
  <si>
    <t>SOBRINO MURIAS</t>
  </si>
  <si>
    <t>SOBRON ALONSO</t>
  </si>
  <si>
    <t>MIREN M.</t>
  </si>
  <si>
    <t>SOBRON CAÑAS</t>
  </si>
  <si>
    <t>FULGENCIO</t>
  </si>
  <si>
    <t>SOBRON GARCIA</t>
  </si>
  <si>
    <t>E.ALBERTO</t>
  </si>
  <si>
    <t>SOBRON MARTINEZ</t>
  </si>
  <si>
    <t>SOBRON MARTINEZ,</t>
  </si>
  <si>
    <t>SOBRON RICA</t>
  </si>
  <si>
    <t>SOBRON SOBRON,</t>
  </si>
  <si>
    <t>ASUNCION</t>
  </si>
  <si>
    <t>SOLA ARBIZU</t>
  </si>
  <si>
    <t>CESAR LUIS</t>
  </si>
  <si>
    <t>SOLANA FERNANDEZ VELILLA,</t>
  </si>
  <si>
    <t>SOLANA LOSANTOS</t>
  </si>
  <si>
    <t>SOLANO PARDO</t>
  </si>
  <si>
    <t>SOLANO PEREZ</t>
  </si>
  <si>
    <t>SOLAR MORENO</t>
  </si>
  <si>
    <t>ANA</t>
  </si>
  <si>
    <t>SORET TOLEDO</t>
  </si>
  <si>
    <t>SORO MEDEL</t>
  </si>
  <si>
    <t>JUAN ENR.</t>
  </si>
  <si>
    <t>SR.LABARTA</t>
  </si>
  <si>
    <t>SUAREZ CONDE</t>
  </si>
  <si>
    <t>TABERNERO GONZALEZ</t>
  </si>
  <si>
    <t>TALAVERA TRAVESADO</t>
  </si>
  <si>
    <t>M.CARMEN</t>
  </si>
  <si>
    <t>TALLERES JEYFE</t>
  </si>
  <si>
    <t>TOFE BLANCO</t>
  </si>
  <si>
    <t>TOLEDO SAINZ</t>
  </si>
  <si>
    <t>TORQUEMADA PEREZ</t>
  </si>
  <si>
    <t>TORRES CALVO</t>
  </si>
  <si>
    <t>TORROBA SANTAMARIA</t>
  </si>
  <si>
    <t>TORROBA TERROBA</t>
  </si>
  <si>
    <t>UNANUE AZCUE</t>
  </si>
  <si>
    <t>SATURNINO</t>
  </si>
  <si>
    <t>URETA BENITO</t>
  </si>
  <si>
    <t>JESUS RUIZ</t>
  </si>
  <si>
    <t>UZQUEDA ELVIRA</t>
  </si>
  <si>
    <t>VALGAÑON ROBREDO</t>
  </si>
  <si>
    <t>VALLE MURGA</t>
  </si>
  <si>
    <t>VALLEJO CHALBANA</t>
  </si>
  <si>
    <t>VARGAS RODRIGUEZ</t>
  </si>
  <si>
    <t>VAZQUEZ ESTEVEZ</t>
  </si>
  <si>
    <t>VELILLA GARCIA</t>
  </si>
  <si>
    <t>VICENTE JUEZ</t>
  </si>
  <si>
    <t>VICENTE MARTINEZ</t>
  </si>
  <si>
    <t>VICENTE MATIAS</t>
  </si>
  <si>
    <t>VICENTE PEREZ</t>
  </si>
  <si>
    <t>VICIOSO FERNANDEZ</t>
  </si>
  <si>
    <t>VIDAL RIVAS</t>
  </si>
  <si>
    <t>VIGUERA CUADRA</t>
  </si>
  <si>
    <t>JUAN MARIO</t>
  </si>
  <si>
    <t>VILAR GALILEA,</t>
  </si>
  <si>
    <t>VILLAR CASTRO</t>
  </si>
  <si>
    <t>VILLAR LOPEZ</t>
  </si>
  <si>
    <t>MªJESUS</t>
  </si>
  <si>
    <t>VILLEGAS</t>
  </si>
  <si>
    <t>RODRIGO</t>
  </si>
  <si>
    <t>VILLOSLADA GARCIA</t>
  </si>
  <si>
    <t>VILLOSLADA LARIOS</t>
  </si>
  <si>
    <t>VIRTO MARTINEZ</t>
  </si>
  <si>
    <t>VIRUMBRALES FUERTES</t>
  </si>
  <si>
    <t>LUIS ANGEL</t>
  </si>
  <si>
    <t>VITORES BARTOLOME</t>
  </si>
  <si>
    <t>HUGO OSVAL</t>
  </si>
  <si>
    <t>VITORIA GOMEZ,</t>
  </si>
  <si>
    <t>VIVANCO PARACUELLOS</t>
  </si>
  <si>
    <t>NEKANE</t>
  </si>
  <si>
    <t>VIVANCO PARACULLOS</t>
  </si>
  <si>
    <t>VIVANCOS MARTINEZ</t>
  </si>
  <si>
    <t>VIVES PUIGGROS</t>
  </si>
  <si>
    <t>VIZCARRA MURUA</t>
  </si>
  <si>
    <t>HUGO</t>
  </si>
  <si>
    <t>YANGUAS GARCIA</t>
  </si>
  <si>
    <t>ALICIO</t>
  </si>
  <si>
    <t>YRAZUSTA ZAVALA</t>
  </si>
  <si>
    <t>YUS TORRES</t>
  </si>
  <si>
    <t>ZABALA PEREZ</t>
  </si>
  <si>
    <t>ZANGRONIZ GARCIA</t>
  </si>
  <si>
    <t>ZANGRONIZ SAMANIEGO</t>
  </si>
  <si>
    <t>BEATRIZ</t>
  </si>
  <si>
    <t>ZAPATA MARTINEZ DE QUEL</t>
  </si>
  <si>
    <t>JUAN A.</t>
  </si>
  <si>
    <t>ZUBIZARRETA MARTIN</t>
  </si>
  <si>
    <t>ZUECO CALAVIA</t>
  </si>
  <si>
    <t>ANA MARIA</t>
  </si>
  <si>
    <t>ZUZO MERINO</t>
  </si>
  <si>
    <t>% DESCUENTO</t>
  </si>
  <si>
    <t>CLASIFICACIÓN</t>
  </si>
  <si>
    <t>ANTIGÜEDAD</t>
  </si>
  <si>
    <t>Cuota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</si>
</sst>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0.0"/>
    <numFmt numFmtId="166" formatCode="_-* #,##0\ &quot;€&quot;_-;\-* #,##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ont="1" applyFill="1" applyBorder="1"/>
    <xf numFmtId="164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2" xfId="0" applyFont="1" applyFill="1" applyBorder="1"/>
    <xf numFmtId="14" fontId="0" fillId="3" borderId="2" xfId="0" applyNumberFormat="1" applyFont="1" applyFill="1" applyBorder="1"/>
    <xf numFmtId="165" fontId="0" fillId="3" borderId="2" xfId="0" applyNumberFormat="1" applyFont="1" applyFill="1" applyBorder="1"/>
    <xf numFmtId="166" fontId="0" fillId="3" borderId="2" xfId="1" applyNumberFormat="1" applyFont="1" applyFill="1" applyBorder="1"/>
    <xf numFmtId="44" fontId="0" fillId="3" borderId="2" xfId="1" applyNumberFormat="1" applyFont="1" applyFill="1" applyBorder="1"/>
    <xf numFmtId="164" fontId="0" fillId="0" borderId="0" xfId="0" applyNumberFormat="1" applyAlignment="1">
      <alignment horizontal="center"/>
    </xf>
    <xf numFmtId="9" fontId="1" fillId="2" borderId="2" xfId="2" applyFont="1" applyFill="1" applyBorder="1" applyAlignment="1">
      <alignment horizontal="center" vertical="center" wrapText="1"/>
    </xf>
    <xf numFmtId="9" fontId="0" fillId="3" borderId="2" xfId="2" applyFont="1" applyFill="1" applyBorder="1"/>
    <xf numFmtId="9" fontId="0" fillId="0" borderId="0" xfId="2" applyFont="1"/>
  </cellXfs>
  <cellStyles count="3">
    <cellStyle name="Moneda" xfId="1" builtinId="4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53"/>
  <sheetViews>
    <sheetView tabSelected="1" topLeftCell="C1" workbookViewId="0">
      <selection activeCell="L9" sqref="L9"/>
    </sheetView>
  </sheetViews>
  <sheetFormatPr baseColWidth="10" defaultRowHeight="15" x14ac:dyDescent="0.25"/>
  <cols>
    <col min="1" max="1" width="10.28515625" bestFit="1" customWidth="1"/>
    <col min="2" max="2" width="13.140625" bestFit="1" customWidth="1"/>
    <col min="3" max="3" width="31.85546875" bestFit="1" customWidth="1"/>
    <col min="4" max="4" width="13.7109375" bestFit="1" customWidth="1"/>
    <col min="5" max="5" width="13.7109375" style="15" bestFit="1" customWidth="1"/>
    <col min="6" max="6" width="18.7109375" customWidth="1"/>
    <col min="7" max="7" width="11.85546875" customWidth="1"/>
    <col min="8" max="8" width="16.5703125" customWidth="1"/>
    <col min="9" max="9" width="19.5703125" customWidth="1"/>
    <col min="10" max="10" width="15.140625" customWidth="1"/>
    <col min="11" max="11" width="16.28515625" customWidth="1"/>
    <col min="12" max="12" width="17.140625" customWidth="1"/>
  </cols>
  <sheetData>
    <row r="2" spans="1:12" x14ac:dyDescent="0.25">
      <c r="D2" s="1" t="s">
        <v>0</v>
      </c>
      <c r="E2" s="12">
        <f ca="1">TODAY()</f>
        <v>45302</v>
      </c>
      <c r="F2" s="12"/>
      <c r="G2" s="12"/>
      <c r="H2" s="5"/>
      <c r="I2" s="1"/>
      <c r="J2" s="1"/>
    </row>
    <row r="5" spans="1:12" s="3" customFormat="1" x14ac:dyDescent="0.25">
      <c r="A5" s="2" t="s">
        <v>1</v>
      </c>
      <c r="B5" s="6" t="s">
        <v>2</v>
      </c>
      <c r="C5" s="6" t="s">
        <v>3</v>
      </c>
      <c r="D5" s="6" t="s">
        <v>4</v>
      </c>
      <c r="E5" s="13" t="s">
        <v>770</v>
      </c>
      <c r="F5" s="6" t="s">
        <v>5</v>
      </c>
      <c r="G5" s="6" t="s">
        <v>6</v>
      </c>
      <c r="H5" s="6" t="s">
        <v>771</v>
      </c>
      <c r="I5" s="6" t="s">
        <v>7</v>
      </c>
      <c r="J5" s="6" t="s">
        <v>772</v>
      </c>
      <c r="K5" s="6" t="s">
        <v>773</v>
      </c>
      <c r="L5" s="6" t="s">
        <v>8</v>
      </c>
    </row>
    <row r="6" spans="1:12" x14ac:dyDescent="0.25">
      <c r="A6" s="4">
        <v>195</v>
      </c>
      <c r="B6" s="7" t="s">
        <v>101</v>
      </c>
      <c r="C6" s="7" t="s">
        <v>307</v>
      </c>
      <c r="D6" s="7" t="s">
        <v>14</v>
      </c>
      <c r="E6" s="14" t="str">
        <f>IF(D6="CASADO",10%,IF(D6="VIUDO",20%,""))</f>
        <v/>
      </c>
      <c r="F6" s="8">
        <v>18454</v>
      </c>
      <c r="G6" s="9">
        <f ca="1">YEARFRAC(F6,$E$2)</f>
        <v>73.50277777777778</v>
      </c>
      <c r="H6" s="9" t="str">
        <f ca="1">IF(G6&lt;18,"MENOR",IF(G6&lt;30,"JOVEN",IF(G6&lt;60,"MEDIANA EDAD",IF(G6&gt;60,"3ª EDAD",""))))</f>
        <v>3ª EDAD</v>
      </c>
      <c r="I6" s="8">
        <v>36359</v>
      </c>
      <c r="J6" s="9">
        <f ca="1">YEARFRAC(I6,$E$2)</f>
        <v>24.480555555555554</v>
      </c>
      <c r="K6" s="10">
        <f ca="1">IF(J6&lt;17,70,IF(J6&lt;19,60,IF(J6&gt;=19,30)))</f>
        <v>30</v>
      </c>
      <c r="L6" s="11">
        <f ca="1">IF(E6="",K6,K6-(K6*E6))</f>
        <v>30</v>
      </c>
    </row>
    <row r="7" spans="1:12" x14ac:dyDescent="0.25">
      <c r="A7" s="4">
        <v>41</v>
      </c>
      <c r="B7" s="7" t="s">
        <v>70</v>
      </c>
      <c r="C7" s="7" t="s">
        <v>86</v>
      </c>
      <c r="D7" s="7" t="s">
        <v>11</v>
      </c>
      <c r="E7" s="14">
        <f>IF(D7="CASADO",10%,IF(D7="VIUDO",20%,""))</f>
        <v>0.1</v>
      </c>
      <c r="F7" s="8">
        <v>18432</v>
      </c>
      <c r="G7" s="9">
        <f t="shared" ref="G7:G70" ca="1" si="0">YEARFRAC(F7,$E$2)</f>
        <v>73.563888888888883</v>
      </c>
      <c r="H7" s="9" t="str">
        <f t="shared" ref="H7:H70" ca="1" si="1">IF(G7&lt;18,"MENOR",IF(G7&lt;30,"JOVEN",IF(G7&lt;60,"MEDIANA EDAD",IF(G7&gt;60,"3ª EDAD",""))))</f>
        <v>3ª EDAD</v>
      </c>
      <c r="I7" s="8">
        <v>36103</v>
      </c>
      <c r="J7" s="9">
        <f t="shared" ref="J7:J70" ca="1" si="2">YEARFRAC(I7,$E$2)</f>
        <v>25.18611111111111</v>
      </c>
      <c r="K7" s="10">
        <f t="shared" ref="K7:K70" ca="1" si="3">IF(J7&lt;17,70,IF(J7&lt;19,60,IF(J7&gt;=19,30)))</f>
        <v>30</v>
      </c>
      <c r="L7" s="11">
        <f t="shared" ref="L7:L70" ca="1" si="4">IF(E7="",K7,K7-(K7*E7))</f>
        <v>27</v>
      </c>
    </row>
    <row r="8" spans="1:12" x14ac:dyDescent="0.25">
      <c r="A8" s="4">
        <v>1</v>
      </c>
      <c r="B8" s="7" t="s">
        <v>9</v>
      </c>
      <c r="C8" s="7" t="s">
        <v>10</v>
      </c>
      <c r="D8" s="7" t="s">
        <v>11</v>
      </c>
      <c r="E8" s="14">
        <f t="shared" ref="E8:E71" si="5">IF(D8="CASADO",10%,IF(D8="VIUDO",20%,""))</f>
        <v>0.1</v>
      </c>
      <c r="F8" s="8">
        <v>24213</v>
      </c>
      <c r="G8" s="9">
        <f t="shared" ca="1" si="0"/>
        <v>57.736111111111114</v>
      </c>
      <c r="H8" s="9" t="str">
        <f t="shared" ca="1" si="1"/>
        <v>MEDIANA EDAD</v>
      </c>
      <c r="I8" s="8">
        <v>35602</v>
      </c>
      <c r="J8" s="9">
        <f t="shared" ca="1" si="2"/>
        <v>26.555555555555557</v>
      </c>
      <c r="K8" s="10">
        <f t="shared" ca="1" si="3"/>
        <v>30</v>
      </c>
      <c r="L8" s="11">
        <f t="shared" ca="1" si="4"/>
        <v>27</v>
      </c>
    </row>
    <row r="9" spans="1:12" x14ac:dyDescent="0.25">
      <c r="A9" s="4">
        <v>2</v>
      </c>
      <c r="B9" s="7" t="s">
        <v>12</v>
      </c>
      <c r="C9" s="7" t="s">
        <v>13</v>
      </c>
      <c r="D9" s="7" t="s">
        <v>14</v>
      </c>
      <c r="E9" s="14" t="str">
        <f t="shared" si="5"/>
        <v/>
      </c>
      <c r="F9" s="8">
        <v>36268</v>
      </c>
      <c r="G9" s="9">
        <f t="shared" ca="1" si="0"/>
        <v>24.730555555555554</v>
      </c>
      <c r="H9" s="9" t="str">
        <f t="shared" ca="1" si="1"/>
        <v>JOVEN</v>
      </c>
      <c r="I9" s="8">
        <v>42251</v>
      </c>
      <c r="J9" s="9">
        <f t="shared" ca="1" si="2"/>
        <v>8.3527777777777779</v>
      </c>
      <c r="K9" s="10">
        <f ca="1">IF(J9&lt;17,70,IF(J9&lt;19,60,IF(J9&gt;=19,30)))</f>
        <v>70</v>
      </c>
      <c r="L9" s="11">
        <f t="shared" ca="1" si="4"/>
        <v>70</v>
      </c>
    </row>
    <row r="10" spans="1:12" x14ac:dyDescent="0.25">
      <c r="A10" s="4">
        <v>3</v>
      </c>
      <c r="B10" s="7" t="s">
        <v>15</v>
      </c>
      <c r="C10" s="7" t="s">
        <v>16</v>
      </c>
      <c r="D10" s="7" t="s">
        <v>11</v>
      </c>
      <c r="E10" s="14">
        <f t="shared" si="5"/>
        <v>0.1</v>
      </c>
      <c r="F10" s="8">
        <v>24216</v>
      </c>
      <c r="G10" s="9">
        <f t="shared" ca="1" si="0"/>
        <v>57.727777777777774</v>
      </c>
      <c r="H10" s="9" t="str">
        <f t="shared" ca="1" si="1"/>
        <v>MEDIANA EDAD</v>
      </c>
      <c r="I10" s="8">
        <v>36043</v>
      </c>
      <c r="J10" s="9">
        <f t="shared" ca="1" si="2"/>
        <v>25.35</v>
      </c>
      <c r="K10" s="10">
        <f t="shared" ca="1" si="3"/>
        <v>30</v>
      </c>
      <c r="L10" s="11">
        <f t="shared" ca="1" si="4"/>
        <v>27</v>
      </c>
    </row>
    <row r="11" spans="1:12" x14ac:dyDescent="0.25">
      <c r="A11" s="4">
        <v>4</v>
      </c>
      <c r="B11" s="7" t="s">
        <v>17</v>
      </c>
      <c r="C11" s="7" t="s">
        <v>18</v>
      </c>
      <c r="D11" s="7" t="s">
        <v>14</v>
      </c>
      <c r="E11" s="14" t="str">
        <f t="shared" si="5"/>
        <v/>
      </c>
      <c r="F11" s="8">
        <v>35905</v>
      </c>
      <c r="G11" s="9">
        <f t="shared" ca="1" si="0"/>
        <v>25.725000000000001</v>
      </c>
      <c r="H11" s="9" t="str">
        <f t="shared" ca="1" si="1"/>
        <v>JOVEN</v>
      </c>
      <c r="I11" s="8">
        <v>42253</v>
      </c>
      <c r="J11" s="9">
        <f t="shared" ca="1" si="2"/>
        <v>8.3472222222222214</v>
      </c>
      <c r="K11" s="10">
        <f t="shared" ca="1" si="3"/>
        <v>70</v>
      </c>
      <c r="L11" s="11">
        <f t="shared" ca="1" si="4"/>
        <v>70</v>
      </c>
    </row>
    <row r="12" spans="1:12" x14ac:dyDescent="0.25">
      <c r="A12" s="4">
        <v>5</v>
      </c>
      <c r="B12" s="7" t="s">
        <v>19</v>
      </c>
      <c r="C12" s="7" t="s">
        <v>20</v>
      </c>
      <c r="D12" s="7" t="s">
        <v>11</v>
      </c>
      <c r="E12" s="14">
        <f t="shared" si="5"/>
        <v>0.1</v>
      </c>
      <c r="F12" s="8">
        <v>24218</v>
      </c>
      <c r="G12" s="9">
        <f t="shared" ca="1" si="0"/>
        <v>57.722222222222221</v>
      </c>
      <c r="H12" s="9" t="str">
        <f t="shared" ca="1" si="1"/>
        <v>MEDIANA EDAD</v>
      </c>
      <c r="I12" s="8">
        <v>36045</v>
      </c>
      <c r="J12" s="9">
        <f t="shared" ca="1" si="2"/>
        <v>25.344444444444445</v>
      </c>
      <c r="K12" s="10">
        <f t="shared" ca="1" si="3"/>
        <v>30</v>
      </c>
      <c r="L12" s="11">
        <f t="shared" ca="1" si="4"/>
        <v>27</v>
      </c>
    </row>
    <row r="13" spans="1:12" x14ac:dyDescent="0.25">
      <c r="A13" s="4">
        <v>6</v>
      </c>
      <c r="B13" s="7" t="s">
        <v>21</v>
      </c>
      <c r="C13" s="7" t="s">
        <v>22</v>
      </c>
      <c r="D13" s="7" t="s">
        <v>14</v>
      </c>
      <c r="E13" s="14" t="str">
        <f t="shared" si="5"/>
        <v/>
      </c>
      <c r="F13" s="8">
        <v>36638</v>
      </c>
      <c r="G13" s="9">
        <f t="shared" ca="1" si="0"/>
        <v>23.719444444444445</v>
      </c>
      <c r="H13" s="9" t="str">
        <f t="shared" ca="1" si="1"/>
        <v>JOVEN</v>
      </c>
      <c r="I13" s="8">
        <v>42621</v>
      </c>
      <c r="J13" s="9">
        <f t="shared" ca="1" si="2"/>
        <v>7.3416666666666668</v>
      </c>
      <c r="K13" s="10">
        <f t="shared" ca="1" si="3"/>
        <v>70</v>
      </c>
      <c r="L13" s="11">
        <f t="shared" ca="1" si="4"/>
        <v>70</v>
      </c>
    </row>
    <row r="14" spans="1:12" x14ac:dyDescent="0.25">
      <c r="A14" s="4">
        <v>7</v>
      </c>
      <c r="B14" s="7" t="s">
        <v>23</v>
      </c>
      <c r="C14" s="7" t="s">
        <v>24</v>
      </c>
      <c r="D14" s="7" t="s">
        <v>14</v>
      </c>
      <c r="E14" s="14" t="str">
        <f t="shared" si="5"/>
        <v/>
      </c>
      <c r="F14" s="8">
        <v>36640</v>
      </c>
      <c r="G14" s="9">
        <f t="shared" ca="1" si="0"/>
        <v>23.713888888888889</v>
      </c>
      <c r="H14" s="9" t="str">
        <f t="shared" ca="1" si="1"/>
        <v>JOVEN</v>
      </c>
      <c r="I14" s="8">
        <v>42623</v>
      </c>
      <c r="J14" s="9">
        <f t="shared" ca="1" si="2"/>
        <v>7.3361111111111112</v>
      </c>
      <c r="K14" s="10">
        <f t="shared" ca="1" si="3"/>
        <v>70</v>
      </c>
      <c r="L14" s="11">
        <f t="shared" ca="1" si="4"/>
        <v>70</v>
      </c>
    </row>
    <row r="15" spans="1:12" x14ac:dyDescent="0.25">
      <c r="A15" s="4">
        <v>8</v>
      </c>
      <c r="B15" s="7" t="s">
        <v>25</v>
      </c>
      <c r="C15" s="7" t="s">
        <v>26</v>
      </c>
      <c r="D15" s="7" t="s">
        <v>11</v>
      </c>
      <c r="E15" s="14">
        <f t="shared" si="5"/>
        <v>0.1</v>
      </c>
      <c r="F15" s="8">
        <v>24224</v>
      </c>
      <c r="G15" s="9">
        <f t="shared" ca="1" si="0"/>
        <v>57.705555555555556</v>
      </c>
      <c r="H15" s="9" t="str">
        <f t="shared" ca="1" si="1"/>
        <v>MEDIANA EDAD</v>
      </c>
      <c r="I15" s="8">
        <v>36051</v>
      </c>
      <c r="J15" s="9">
        <f t="shared" ca="1" si="2"/>
        <v>25.327777777777779</v>
      </c>
      <c r="K15" s="10">
        <f t="shared" ca="1" si="3"/>
        <v>30</v>
      </c>
      <c r="L15" s="11">
        <f t="shared" ca="1" si="4"/>
        <v>27</v>
      </c>
    </row>
    <row r="16" spans="1:12" x14ac:dyDescent="0.25">
      <c r="A16" s="4">
        <v>9</v>
      </c>
      <c r="B16" s="7" t="s">
        <v>27</v>
      </c>
      <c r="C16" s="7" t="s">
        <v>28</v>
      </c>
      <c r="D16" s="7" t="s">
        <v>11</v>
      </c>
      <c r="E16" s="14">
        <f t="shared" si="5"/>
        <v>0.1</v>
      </c>
      <c r="F16" s="8">
        <v>24226</v>
      </c>
      <c r="G16" s="9">
        <f t="shared" ca="1" si="0"/>
        <v>57.7</v>
      </c>
      <c r="H16" s="9" t="str">
        <f t="shared" ca="1" si="1"/>
        <v>MEDIANA EDAD</v>
      </c>
      <c r="I16" s="8">
        <v>36053</v>
      </c>
      <c r="J16" s="9">
        <f t="shared" ca="1" si="2"/>
        <v>25.322222222222223</v>
      </c>
      <c r="K16" s="10">
        <f t="shared" ca="1" si="3"/>
        <v>30</v>
      </c>
      <c r="L16" s="11">
        <f t="shared" ca="1" si="4"/>
        <v>27</v>
      </c>
    </row>
    <row r="17" spans="1:12" x14ac:dyDescent="0.25">
      <c r="A17" s="4">
        <v>10</v>
      </c>
      <c r="B17" s="7" t="s">
        <v>29</v>
      </c>
      <c r="C17" s="7" t="s">
        <v>28</v>
      </c>
      <c r="D17" s="7" t="s">
        <v>30</v>
      </c>
      <c r="E17" s="14">
        <f t="shared" si="5"/>
        <v>0.2</v>
      </c>
      <c r="F17" s="8">
        <v>24227</v>
      </c>
      <c r="G17" s="9">
        <f t="shared" ca="1" si="0"/>
        <v>57.697222222222223</v>
      </c>
      <c r="H17" s="9" t="str">
        <f t="shared" ca="1" si="1"/>
        <v>MEDIANA EDAD</v>
      </c>
      <c r="I17" s="8">
        <v>36054</v>
      </c>
      <c r="J17" s="9">
        <f t="shared" ca="1" si="2"/>
        <v>25.319444444444443</v>
      </c>
      <c r="K17" s="10">
        <f t="shared" ca="1" si="3"/>
        <v>30</v>
      </c>
      <c r="L17" s="11">
        <f t="shared" ca="1" si="4"/>
        <v>24</v>
      </c>
    </row>
    <row r="18" spans="1:12" x14ac:dyDescent="0.25">
      <c r="A18" s="4">
        <v>11</v>
      </c>
      <c r="B18" s="7" t="s">
        <v>31</v>
      </c>
      <c r="C18" s="7" t="s">
        <v>32</v>
      </c>
      <c r="D18" s="7" t="s">
        <v>14</v>
      </c>
      <c r="E18" s="14" t="str">
        <f t="shared" si="5"/>
        <v/>
      </c>
      <c r="F18" s="8">
        <v>36647</v>
      </c>
      <c r="G18" s="9">
        <f t="shared" ca="1" si="0"/>
        <v>23.694444444444443</v>
      </c>
      <c r="H18" s="9" t="str">
        <f t="shared" ca="1" si="1"/>
        <v>JOVEN</v>
      </c>
      <c r="I18" s="8">
        <v>42630</v>
      </c>
      <c r="J18" s="9">
        <f t="shared" ca="1" si="2"/>
        <v>7.3166666666666664</v>
      </c>
      <c r="K18" s="10">
        <f t="shared" ca="1" si="3"/>
        <v>70</v>
      </c>
      <c r="L18" s="11">
        <f t="shared" ca="1" si="4"/>
        <v>70</v>
      </c>
    </row>
    <row r="19" spans="1:12" x14ac:dyDescent="0.25">
      <c r="A19" s="4">
        <v>12</v>
      </c>
      <c r="B19" s="7" t="s">
        <v>33</v>
      </c>
      <c r="C19" s="7" t="s">
        <v>34</v>
      </c>
      <c r="D19" s="7" t="s">
        <v>11</v>
      </c>
      <c r="E19" s="14">
        <f t="shared" si="5"/>
        <v>0.1</v>
      </c>
      <c r="F19" s="8">
        <v>24229</v>
      </c>
      <c r="G19" s="9">
        <f t="shared" ca="1" si="0"/>
        <v>57.69166666666667</v>
      </c>
      <c r="H19" s="9" t="str">
        <f t="shared" ca="1" si="1"/>
        <v>MEDIANA EDAD</v>
      </c>
      <c r="I19" s="8">
        <v>36056</v>
      </c>
      <c r="J19" s="9">
        <f t="shared" ca="1" si="2"/>
        <v>25.31388888888889</v>
      </c>
      <c r="K19" s="10">
        <f t="shared" ca="1" si="3"/>
        <v>30</v>
      </c>
      <c r="L19" s="11">
        <f t="shared" ca="1" si="4"/>
        <v>27</v>
      </c>
    </row>
    <row r="20" spans="1:12" x14ac:dyDescent="0.25">
      <c r="A20" s="4">
        <v>13</v>
      </c>
      <c r="B20" s="7" t="s">
        <v>35</v>
      </c>
      <c r="C20" s="7" t="s">
        <v>36</v>
      </c>
      <c r="D20" s="7" t="s">
        <v>14</v>
      </c>
      <c r="E20" s="14" t="str">
        <f t="shared" si="5"/>
        <v/>
      </c>
      <c r="F20" s="8">
        <v>24230</v>
      </c>
      <c r="G20" s="9">
        <f t="shared" ca="1" si="0"/>
        <v>57.68888888888889</v>
      </c>
      <c r="H20" s="9" t="str">
        <f t="shared" ca="1" si="1"/>
        <v>MEDIANA EDAD</v>
      </c>
      <c r="I20" s="8">
        <v>36057</v>
      </c>
      <c r="J20" s="9">
        <f t="shared" ca="1" si="2"/>
        <v>25.31111111111111</v>
      </c>
      <c r="K20" s="10">
        <f t="shared" ca="1" si="3"/>
        <v>30</v>
      </c>
      <c r="L20" s="11">
        <f t="shared" ca="1" si="4"/>
        <v>30</v>
      </c>
    </row>
    <row r="21" spans="1:12" x14ac:dyDescent="0.25">
      <c r="A21" s="4">
        <v>14</v>
      </c>
      <c r="B21" s="7" t="s">
        <v>37</v>
      </c>
      <c r="C21" s="7" t="s">
        <v>36</v>
      </c>
      <c r="D21" s="7" t="s">
        <v>11</v>
      </c>
      <c r="E21" s="14">
        <f t="shared" si="5"/>
        <v>0.1</v>
      </c>
      <c r="F21" s="8">
        <v>24231</v>
      </c>
      <c r="G21" s="9">
        <f t="shared" ca="1" si="0"/>
        <v>57.68611111111111</v>
      </c>
      <c r="H21" s="9" t="str">
        <f t="shared" ca="1" si="1"/>
        <v>MEDIANA EDAD</v>
      </c>
      <c r="I21" s="8">
        <v>36058</v>
      </c>
      <c r="J21" s="9">
        <f t="shared" ca="1" si="2"/>
        <v>25.308333333333334</v>
      </c>
      <c r="K21" s="10">
        <f t="shared" ca="1" si="3"/>
        <v>30</v>
      </c>
      <c r="L21" s="11">
        <f t="shared" ca="1" si="4"/>
        <v>27</v>
      </c>
    </row>
    <row r="22" spans="1:12" x14ac:dyDescent="0.25">
      <c r="A22" s="4">
        <v>15</v>
      </c>
      <c r="B22" s="7" t="s">
        <v>37</v>
      </c>
      <c r="C22" s="7" t="s">
        <v>38</v>
      </c>
      <c r="D22" s="7" t="s">
        <v>14</v>
      </c>
      <c r="E22" s="14" t="str">
        <f t="shared" si="5"/>
        <v/>
      </c>
      <c r="F22" s="8">
        <v>24232</v>
      </c>
      <c r="G22" s="9">
        <f t="shared" ca="1" si="0"/>
        <v>57.68333333333333</v>
      </c>
      <c r="H22" s="9" t="str">
        <f t="shared" ca="1" si="1"/>
        <v>MEDIANA EDAD</v>
      </c>
      <c r="I22" s="8">
        <v>36059</v>
      </c>
      <c r="J22" s="9">
        <f t="shared" ca="1" si="2"/>
        <v>25.305555555555557</v>
      </c>
      <c r="K22" s="10">
        <f t="shared" ca="1" si="3"/>
        <v>30</v>
      </c>
      <c r="L22" s="11">
        <f t="shared" ca="1" si="4"/>
        <v>30</v>
      </c>
    </row>
    <row r="23" spans="1:12" x14ac:dyDescent="0.25">
      <c r="A23" s="4">
        <v>16</v>
      </c>
      <c r="B23" s="7" t="s">
        <v>39</v>
      </c>
      <c r="C23" s="7" t="s">
        <v>40</v>
      </c>
      <c r="D23" s="7" t="s">
        <v>11</v>
      </c>
      <c r="E23" s="14">
        <f t="shared" si="5"/>
        <v>0.1</v>
      </c>
      <c r="F23" s="8">
        <v>24237</v>
      </c>
      <c r="G23" s="9">
        <f t="shared" ca="1" si="0"/>
        <v>57.669444444444444</v>
      </c>
      <c r="H23" s="9" t="str">
        <f t="shared" ca="1" si="1"/>
        <v>MEDIANA EDAD</v>
      </c>
      <c r="I23" s="8">
        <v>36064</v>
      </c>
      <c r="J23" s="9">
        <f t="shared" ca="1" si="2"/>
        <v>25.291666666666668</v>
      </c>
      <c r="K23" s="10">
        <f t="shared" ca="1" si="3"/>
        <v>30</v>
      </c>
      <c r="L23" s="11">
        <f t="shared" ca="1" si="4"/>
        <v>27</v>
      </c>
    </row>
    <row r="24" spans="1:12" x14ac:dyDescent="0.25">
      <c r="A24" s="4">
        <v>17</v>
      </c>
      <c r="B24" s="7" t="s">
        <v>41</v>
      </c>
      <c r="C24" s="7" t="s">
        <v>42</v>
      </c>
      <c r="D24" s="7" t="s">
        <v>14</v>
      </c>
      <c r="E24" s="14" t="str">
        <f t="shared" si="5"/>
        <v/>
      </c>
      <c r="F24" s="8">
        <v>24238</v>
      </c>
      <c r="G24" s="9">
        <f t="shared" ca="1" si="0"/>
        <v>57.666666666666664</v>
      </c>
      <c r="H24" s="9" t="str">
        <f t="shared" ca="1" si="1"/>
        <v>MEDIANA EDAD</v>
      </c>
      <c r="I24" s="8">
        <v>36065</v>
      </c>
      <c r="J24" s="9">
        <f t="shared" ca="1" si="2"/>
        <v>25.288888888888888</v>
      </c>
      <c r="K24" s="10">
        <f t="shared" ca="1" si="3"/>
        <v>30</v>
      </c>
      <c r="L24" s="11">
        <f t="shared" ca="1" si="4"/>
        <v>30</v>
      </c>
    </row>
    <row r="25" spans="1:12" x14ac:dyDescent="0.25">
      <c r="A25" s="4">
        <v>18</v>
      </c>
      <c r="B25" s="7" t="s">
        <v>43</v>
      </c>
      <c r="C25" s="7" t="s">
        <v>44</v>
      </c>
      <c r="D25" s="7" t="s">
        <v>11</v>
      </c>
      <c r="E25" s="14">
        <f t="shared" si="5"/>
        <v>0.1</v>
      </c>
      <c r="F25" s="8">
        <v>24239</v>
      </c>
      <c r="G25" s="9">
        <f t="shared" ca="1" si="0"/>
        <v>57.663888888888891</v>
      </c>
      <c r="H25" s="9" t="str">
        <f t="shared" ca="1" si="1"/>
        <v>MEDIANA EDAD</v>
      </c>
      <c r="I25" s="8">
        <v>36066</v>
      </c>
      <c r="J25" s="9">
        <f t="shared" ca="1" si="2"/>
        <v>25.286111111111111</v>
      </c>
      <c r="K25" s="10">
        <f t="shared" ca="1" si="3"/>
        <v>30</v>
      </c>
      <c r="L25" s="11">
        <f t="shared" ca="1" si="4"/>
        <v>27</v>
      </c>
    </row>
    <row r="26" spans="1:12" x14ac:dyDescent="0.25">
      <c r="A26" s="4">
        <v>19</v>
      </c>
      <c r="B26" s="7" t="s">
        <v>45</v>
      </c>
      <c r="C26" s="7" t="s">
        <v>46</v>
      </c>
      <c r="D26" s="7" t="s">
        <v>14</v>
      </c>
      <c r="E26" s="14" t="str">
        <f t="shared" si="5"/>
        <v/>
      </c>
      <c r="F26" s="8">
        <v>24241</v>
      </c>
      <c r="G26" s="9">
        <f t="shared" ca="1" si="0"/>
        <v>57.658333333333331</v>
      </c>
      <c r="H26" s="9" t="str">
        <f t="shared" ca="1" si="1"/>
        <v>MEDIANA EDAD</v>
      </c>
      <c r="I26" s="8">
        <v>36068</v>
      </c>
      <c r="J26" s="9">
        <f t="shared" ca="1" si="2"/>
        <v>25.280555555555555</v>
      </c>
      <c r="K26" s="10">
        <f t="shared" ca="1" si="3"/>
        <v>30</v>
      </c>
      <c r="L26" s="11">
        <f t="shared" ca="1" si="4"/>
        <v>30</v>
      </c>
    </row>
    <row r="27" spans="1:12" x14ac:dyDescent="0.25">
      <c r="A27" s="4">
        <v>20</v>
      </c>
      <c r="B27" s="7" t="s">
        <v>47</v>
      </c>
      <c r="C27" s="7" t="s">
        <v>48</v>
      </c>
      <c r="D27" s="7" t="s">
        <v>11</v>
      </c>
      <c r="E27" s="14">
        <f t="shared" si="5"/>
        <v>0.1</v>
      </c>
      <c r="F27" s="8">
        <v>24242</v>
      </c>
      <c r="G27" s="9">
        <f t="shared" ca="1" si="0"/>
        <v>57.655555555555559</v>
      </c>
      <c r="H27" s="9" t="str">
        <f t="shared" ca="1" si="1"/>
        <v>MEDIANA EDAD</v>
      </c>
      <c r="I27" s="8">
        <v>36069</v>
      </c>
      <c r="J27" s="9">
        <f t="shared" ca="1" si="2"/>
        <v>25.277777777777779</v>
      </c>
      <c r="K27" s="10">
        <f t="shared" ca="1" si="3"/>
        <v>30</v>
      </c>
      <c r="L27" s="11">
        <f t="shared" ca="1" si="4"/>
        <v>27</v>
      </c>
    </row>
    <row r="28" spans="1:12" x14ac:dyDescent="0.25">
      <c r="A28" s="4">
        <v>21</v>
      </c>
      <c r="B28" s="7" t="s">
        <v>49</v>
      </c>
      <c r="C28" s="7" t="s">
        <v>50</v>
      </c>
      <c r="D28" s="7" t="s">
        <v>14</v>
      </c>
      <c r="E28" s="14" t="str">
        <f t="shared" si="5"/>
        <v/>
      </c>
      <c r="F28" s="8">
        <v>36296</v>
      </c>
      <c r="G28" s="9">
        <f t="shared" ca="1" si="0"/>
        <v>24.652777777777779</v>
      </c>
      <c r="H28" s="9" t="str">
        <f t="shared" ca="1" si="1"/>
        <v>JOVEN</v>
      </c>
      <c r="I28" s="8">
        <v>41914</v>
      </c>
      <c r="J28" s="9">
        <f t="shared" ca="1" si="2"/>
        <v>9.2750000000000004</v>
      </c>
      <c r="K28" s="10">
        <f t="shared" ca="1" si="3"/>
        <v>70</v>
      </c>
      <c r="L28" s="11">
        <f t="shared" ca="1" si="4"/>
        <v>70</v>
      </c>
    </row>
    <row r="29" spans="1:12" x14ac:dyDescent="0.25">
      <c r="A29" s="4">
        <v>22</v>
      </c>
      <c r="B29" s="7" t="s">
        <v>51</v>
      </c>
      <c r="C29" s="7" t="s">
        <v>52</v>
      </c>
      <c r="D29" s="7" t="s">
        <v>14</v>
      </c>
      <c r="E29" s="14" t="str">
        <f t="shared" si="5"/>
        <v/>
      </c>
      <c r="F29" s="8">
        <v>24245</v>
      </c>
      <c r="G29" s="9">
        <f t="shared" ca="1" si="0"/>
        <v>57.647222222222226</v>
      </c>
      <c r="H29" s="9" t="str">
        <f t="shared" ca="1" si="1"/>
        <v>MEDIANA EDAD</v>
      </c>
      <c r="I29" s="8">
        <v>36072</v>
      </c>
      <c r="J29" s="9">
        <f t="shared" ca="1" si="2"/>
        <v>25.269444444444446</v>
      </c>
      <c r="K29" s="10">
        <f t="shared" ca="1" si="3"/>
        <v>30</v>
      </c>
      <c r="L29" s="11">
        <f t="shared" ca="1" si="4"/>
        <v>30</v>
      </c>
    </row>
    <row r="30" spans="1:12" x14ac:dyDescent="0.25">
      <c r="A30" s="4">
        <v>23</v>
      </c>
      <c r="B30" s="7" t="s">
        <v>53</v>
      </c>
      <c r="C30" s="7" t="s">
        <v>54</v>
      </c>
      <c r="D30" s="7" t="s">
        <v>11</v>
      </c>
      <c r="E30" s="14">
        <f t="shared" si="5"/>
        <v>0.1</v>
      </c>
      <c r="F30" s="8">
        <v>24246</v>
      </c>
      <c r="G30" s="9">
        <f t="shared" ca="1" si="0"/>
        <v>57.644444444444446</v>
      </c>
      <c r="H30" s="9" t="str">
        <f t="shared" ca="1" si="1"/>
        <v>MEDIANA EDAD</v>
      </c>
      <c r="I30" s="8">
        <v>36073</v>
      </c>
      <c r="J30" s="9">
        <f t="shared" ca="1" si="2"/>
        <v>25.266666666666666</v>
      </c>
      <c r="K30" s="10">
        <f t="shared" ca="1" si="3"/>
        <v>30</v>
      </c>
      <c r="L30" s="11">
        <f t="shared" ca="1" si="4"/>
        <v>27</v>
      </c>
    </row>
    <row r="31" spans="1:12" x14ac:dyDescent="0.25">
      <c r="A31" s="4">
        <v>24</v>
      </c>
      <c r="B31" s="7" t="s">
        <v>55</v>
      </c>
      <c r="C31" s="7" t="s">
        <v>56</v>
      </c>
      <c r="D31" s="7" t="s">
        <v>14</v>
      </c>
      <c r="E31" s="14" t="str">
        <f t="shared" si="5"/>
        <v/>
      </c>
      <c r="F31" s="8">
        <v>38492</v>
      </c>
      <c r="G31" s="9">
        <f t="shared" ca="1" si="0"/>
        <v>18.641666666666666</v>
      </c>
      <c r="H31" s="9" t="str">
        <f t="shared" ca="1" si="1"/>
        <v>JOVEN</v>
      </c>
      <c r="I31" s="8">
        <v>43014</v>
      </c>
      <c r="J31" s="9">
        <f t="shared" ca="1" si="2"/>
        <v>6.2638888888888893</v>
      </c>
      <c r="K31" s="10">
        <f t="shared" ca="1" si="3"/>
        <v>70</v>
      </c>
      <c r="L31" s="11">
        <f t="shared" ca="1" si="4"/>
        <v>70</v>
      </c>
    </row>
    <row r="32" spans="1:12" x14ac:dyDescent="0.25">
      <c r="A32" s="4">
        <v>25</v>
      </c>
      <c r="B32" s="7" t="s">
        <v>57</v>
      </c>
      <c r="C32" s="7" t="s">
        <v>58</v>
      </c>
      <c r="D32" s="7" t="s">
        <v>11</v>
      </c>
      <c r="E32" s="14">
        <f t="shared" si="5"/>
        <v>0.1</v>
      </c>
      <c r="F32" s="8">
        <v>24248</v>
      </c>
      <c r="G32" s="9">
        <f t="shared" ca="1" si="0"/>
        <v>57.638888888888886</v>
      </c>
      <c r="H32" s="9" t="str">
        <f t="shared" ca="1" si="1"/>
        <v>MEDIANA EDAD</v>
      </c>
      <c r="I32" s="8">
        <v>36075</v>
      </c>
      <c r="J32" s="9">
        <f t="shared" ca="1" si="2"/>
        <v>25.261111111111113</v>
      </c>
      <c r="K32" s="10">
        <f t="shared" ca="1" si="3"/>
        <v>30</v>
      </c>
      <c r="L32" s="11">
        <f t="shared" ca="1" si="4"/>
        <v>27</v>
      </c>
    </row>
    <row r="33" spans="1:12" x14ac:dyDescent="0.25">
      <c r="A33" s="4">
        <v>26</v>
      </c>
      <c r="B33" s="7" t="s">
        <v>59</v>
      </c>
      <c r="C33" s="7" t="s">
        <v>60</v>
      </c>
      <c r="D33" s="7" t="s">
        <v>11</v>
      </c>
      <c r="E33" s="14">
        <f t="shared" si="5"/>
        <v>0.1</v>
      </c>
      <c r="F33" s="8">
        <v>24250</v>
      </c>
      <c r="G33" s="9">
        <f t="shared" ca="1" si="0"/>
        <v>57.633333333333333</v>
      </c>
      <c r="H33" s="9" t="str">
        <f t="shared" ca="1" si="1"/>
        <v>MEDIANA EDAD</v>
      </c>
      <c r="I33" s="8">
        <v>36077</v>
      </c>
      <c r="J33" s="9">
        <f t="shared" ca="1" si="2"/>
        <v>25.255555555555556</v>
      </c>
      <c r="K33" s="10">
        <f t="shared" ca="1" si="3"/>
        <v>30</v>
      </c>
      <c r="L33" s="11">
        <f t="shared" ca="1" si="4"/>
        <v>27</v>
      </c>
    </row>
    <row r="34" spans="1:12" x14ac:dyDescent="0.25">
      <c r="A34" s="4">
        <v>27</v>
      </c>
      <c r="B34" s="7" t="s">
        <v>61</v>
      </c>
      <c r="C34" s="7" t="s">
        <v>62</v>
      </c>
      <c r="D34" s="7" t="s">
        <v>14</v>
      </c>
      <c r="E34" s="14" t="str">
        <f t="shared" si="5"/>
        <v/>
      </c>
      <c r="F34" s="8">
        <v>24251</v>
      </c>
      <c r="G34" s="9">
        <f t="shared" ca="1" si="0"/>
        <v>57.630555555555553</v>
      </c>
      <c r="H34" s="9" t="str">
        <f t="shared" ca="1" si="1"/>
        <v>MEDIANA EDAD</v>
      </c>
      <c r="I34" s="8">
        <v>36078</v>
      </c>
      <c r="J34" s="9">
        <f t="shared" ca="1" si="2"/>
        <v>25.252777777777776</v>
      </c>
      <c r="K34" s="10">
        <f t="shared" ca="1" si="3"/>
        <v>30</v>
      </c>
      <c r="L34" s="11">
        <f t="shared" ca="1" si="4"/>
        <v>30</v>
      </c>
    </row>
    <row r="35" spans="1:12" x14ac:dyDescent="0.25">
      <c r="A35" s="4">
        <v>28</v>
      </c>
      <c r="B35" s="7" t="s">
        <v>15</v>
      </c>
      <c r="C35" s="7" t="s">
        <v>63</v>
      </c>
      <c r="D35" s="7" t="s">
        <v>14</v>
      </c>
      <c r="E35" s="14" t="str">
        <f t="shared" si="5"/>
        <v/>
      </c>
      <c r="F35" s="8">
        <v>24254</v>
      </c>
      <c r="G35" s="9">
        <f t="shared" ca="1" si="0"/>
        <v>57.62222222222222</v>
      </c>
      <c r="H35" s="9" t="str">
        <f t="shared" ca="1" si="1"/>
        <v>MEDIANA EDAD</v>
      </c>
      <c r="I35" s="8">
        <v>36081</v>
      </c>
      <c r="J35" s="9">
        <f t="shared" ca="1" si="2"/>
        <v>25.244444444444444</v>
      </c>
      <c r="K35" s="10">
        <f t="shared" ca="1" si="3"/>
        <v>30</v>
      </c>
      <c r="L35" s="11">
        <f t="shared" ca="1" si="4"/>
        <v>30</v>
      </c>
    </row>
    <row r="36" spans="1:12" x14ac:dyDescent="0.25">
      <c r="A36" s="4">
        <v>29</v>
      </c>
      <c r="B36" s="7" t="s">
        <v>64</v>
      </c>
      <c r="C36" s="7" t="s">
        <v>65</v>
      </c>
      <c r="D36" s="7" t="s">
        <v>11</v>
      </c>
      <c r="E36" s="14">
        <f t="shared" si="5"/>
        <v>0.1</v>
      </c>
      <c r="F36" s="8">
        <v>24255</v>
      </c>
      <c r="G36" s="9">
        <f t="shared" ca="1" si="0"/>
        <v>57.619444444444447</v>
      </c>
      <c r="H36" s="9" t="str">
        <f t="shared" ca="1" si="1"/>
        <v>MEDIANA EDAD</v>
      </c>
      <c r="I36" s="8">
        <v>36082</v>
      </c>
      <c r="J36" s="9">
        <f t="shared" ca="1" si="2"/>
        <v>25.241666666666667</v>
      </c>
      <c r="K36" s="10">
        <f t="shared" ca="1" si="3"/>
        <v>30</v>
      </c>
      <c r="L36" s="11">
        <f t="shared" ca="1" si="4"/>
        <v>27</v>
      </c>
    </row>
    <row r="37" spans="1:12" x14ac:dyDescent="0.25">
      <c r="A37" s="4">
        <v>30</v>
      </c>
      <c r="B37" s="7" t="s">
        <v>66</v>
      </c>
      <c r="C37" s="7" t="s">
        <v>67</v>
      </c>
      <c r="D37" s="7" t="s">
        <v>11</v>
      </c>
      <c r="E37" s="14">
        <f t="shared" si="5"/>
        <v>0.1</v>
      </c>
      <c r="F37" s="8">
        <v>24257</v>
      </c>
      <c r="G37" s="9">
        <f t="shared" ca="1" si="0"/>
        <v>57.613888888888887</v>
      </c>
      <c r="H37" s="9" t="str">
        <f t="shared" ca="1" si="1"/>
        <v>MEDIANA EDAD</v>
      </c>
      <c r="I37" s="8">
        <v>36084</v>
      </c>
      <c r="J37" s="9">
        <f t="shared" ca="1" si="2"/>
        <v>25.236111111111111</v>
      </c>
      <c r="K37" s="10">
        <f t="shared" ca="1" si="3"/>
        <v>30</v>
      </c>
      <c r="L37" s="11">
        <f t="shared" ca="1" si="4"/>
        <v>27</v>
      </c>
    </row>
    <row r="38" spans="1:12" x14ac:dyDescent="0.25">
      <c r="A38" s="4">
        <v>31</v>
      </c>
      <c r="B38" s="7" t="s">
        <v>68</v>
      </c>
      <c r="C38" s="7" t="s">
        <v>69</v>
      </c>
      <c r="D38" s="7" t="s">
        <v>14</v>
      </c>
      <c r="E38" s="14" t="str">
        <f t="shared" si="5"/>
        <v/>
      </c>
      <c r="F38" s="8">
        <v>24258</v>
      </c>
      <c r="G38" s="9">
        <f t="shared" ca="1" si="0"/>
        <v>57.613888888888887</v>
      </c>
      <c r="H38" s="9" t="str">
        <f t="shared" ca="1" si="1"/>
        <v>MEDIANA EDAD</v>
      </c>
      <c r="I38" s="8">
        <v>36085</v>
      </c>
      <c r="J38" s="9">
        <f t="shared" ca="1" si="2"/>
        <v>25.233333333333334</v>
      </c>
      <c r="K38" s="10">
        <f t="shared" ca="1" si="3"/>
        <v>30</v>
      </c>
      <c r="L38" s="11">
        <f t="shared" ca="1" si="4"/>
        <v>30</v>
      </c>
    </row>
    <row r="39" spans="1:12" x14ac:dyDescent="0.25">
      <c r="A39" s="4">
        <v>32</v>
      </c>
      <c r="B39" s="7" t="s">
        <v>70</v>
      </c>
      <c r="C39" s="7" t="s">
        <v>71</v>
      </c>
      <c r="D39" s="7" t="s">
        <v>11</v>
      </c>
      <c r="E39" s="14">
        <f t="shared" si="5"/>
        <v>0.1</v>
      </c>
      <c r="F39" s="8">
        <v>24259</v>
      </c>
      <c r="G39" s="9">
        <f t="shared" ca="1" si="0"/>
        <v>57.611111111111114</v>
      </c>
      <c r="H39" s="9" t="str">
        <f t="shared" ca="1" si="1"/>
        <v>MEDIANA EDAD</v>
      </c>
      <c r="I39" s="8">
        <v>36086</v>
      </c>
      <c r="J39" s="9">
        <f t="shared" ca="1" si="2"/>
        <v>25.230555555555554</v>
      </c>
      <c r="K39" s="10">
        <f t="shared" ca="1" si="3"/>
        <v>30</v>
      </c>
      <c r="L39" s="11">
        <f t="shared" ca="1" si="4"/>
        <v>27</v>
      </c>
    </row>
    <row r="40" spans="1:12" x14ac:dyDescent="0.25">
      <c r="A40" s="4">
        <v>33</v>
      </c>
      <c r="B40" s="7" t="s">
        <v>21</v>
      </c>
      <c r="C40" s="7" t="s">
        <v>72</v>
      </c>
      <c r="D40" s="7" t="s">
        <v>14</v>
      </c>
      <c r="E40" s="14" t="str">
        <f t="shared" si="5"/>
        <v/>
      </c>
      <c r="F40" s="8">
        <v>36315</v>
      </c>
      <c r="G40" s="9">
        <f t="shared" ca="1" si="0"/>
        <v>24.602777777777778</v>
      </c>
      <c r="H40" s="9" t="str">
        <f t="shared" ca="1" si="1"/>
        <v>JOVEN</v>
      </c>
      <c r="I40" s="8">
        <v>42664</v>
      </c>
      <c r="J40" s="9">
        <f t="shared" ca="1" si="2"/>
        <v>7.2222222222222223</v>
      </c>
      <c r="K40" s="10">
        <f t="shared" ca="1" si="3"/>
        <v>70</v>
      </c>
      <c r="L40" s="11">
        <f t="shared" ca="1" si="4"/>
        <v>70</v>
      </c>
    </row>
    <row r="41" spans="1:12" x14ac:dyDescent="0.25">
      <c r="A41" s="4">
        <v>34</v>
      </c>
      <c r="B41" s="7" t="s">
        <v>73</v>
      </c>
      <c r="C41" s="7" t="s">
        <v>74</v>
      </c>
      <c r="D41" s="7" t="s">
        <v>14</v>
      </c>
      <c r="E41" s="14" t="str">
        <f t="shared" si="5"/>
        <v/>
      </c>
      <c r="F41" s="8">
        <v>24264</v>
      </c>
      <c r="G41" s="9">
        <f t="shared" ca="1" si="0"/>
        <v>57.597222222222221</v>
      </c>
      <c r="H41" s="9" t="str">
        <f t="shared" ca="1" si="1"/>
        <v>MEDIANA EDAD</v>
      </c>
      <c r="I41" s="8">
        <v>36091</v>
      </c>
      <c r="J41" s="9">
        <f t="shared" ca="1" si="2"/>
        <v>25.216666666666665</v>
      </c>
      <c r="K41" s="10">
        <f t="shared" ca="1" si="3"/>
        <v>30</v>
      </c>
      <c r="L41" s="11">
        <f t="shared" ca="1" si="4"/>
        <v>30</v>
      </c>
    </row>
    <row r="42" spans="1:12" x14ac:dyDescent="0.25">
      <c r="A42" s="4">
        <v>35</v>
      </c>
      <c r="B42" s="7" t="s">
        <v>75</v>
      </c>
      <c r="C42" s="7" t="s">
        <v>76</v>
      </c>
      <c r="D42" s="7" t="s">
        <v>14</v>
      </c>
      <c r="E42" s="14" t="str">
        <f t="shared" si="5"/>
        <v/>
      </c>
      <c r="F42" s="8">
        <v>24267</v>
      </c>
      <c r="G42" s="9">
        <f t="shared" ca="1" si="0"/>
        <v>57.588888888888889</v>
      </c>
      <c r="H42" s="9" t="str">
        <f t="shared" ca="1" si="1"/>
        <v>MEDIANA EDAD</v>
      </c>
      <c r="I42" s="8">
        <v>36094</v>
      </c>
      <c r="J42" s="9">
        <f t="shared" ca="1" si="2"/>
        <v>25.208333333333332</v>
      </c>
      <c r="K42" s="10">
        <f t="shared" ca="1" si="3"/>
        <v>30</v>
      </c>
      <c r="L42" s="11">
        <f t="shared" ca="1" si="4"/>
        <v>30</v>
      </c>
    </row>
    <row r="43" spans="1:12" x14ac:dyDescent="0.25">
      <c r="A43" s="4">
        <v>36</v>
      </c>
      <c r="B43" s="7" t="s">
        <v>77</v>
      </c>
      <c r="C43" s="7" t="s">
        <v>78</v>
      </c>
      <c r="D43" s="7" t="s">
        <v>11</v>
      </c>
      <c r="E43" s="14">
        <f t="shared" si="5"/>
        <v>0.1</v>
      </c>
      <c r="F43" s="8">
        <v>24268</v>
      </c>
      <c r="G43" s="9">
        <f t="shared" ca="1" si="0"/>
        <v>57.586111111111109</v>
      </c>
      <c r="H43" s="9" t="str">
        <f t="shared" ca="1" si="1"/>
        <v>MEDIANA EDAD</v>
      </c>
      <c r="I43" s="8">
        <v>36095</v>
      </c>
      <c r="J43" s="9">
        <f t="shared" ca="1" si="2"/>
        <v>25.205555555555556</v>
      </c>
      <c r="K43" s="10">
        <f t="shared" ca="1" si="3"/>
        <v>30</v>
      </c>
      <c r="L43" s="11">
        <f t="shared" ca="1" si="4"/>
        <v>27</v>
      </c>
    </row>
    <row r="44" spans="1:12" x14ac:dyDescent="0.25">
      <c r="A44" s="4">
        <v>37</v>
      </c>
      <c r="B44" s="7" t="s">
        <v>79</v>
      </c>
      <c r="C44" s="7" t="s">
        <v>80</v>
      </c>
      <c r="D44" s="7" t="s">
        <v>11</v>
      </c>
      <c r="E44" s="14">
        <f t="shared" si="5"/>
        <v>0.1</v>
      </c>
      <c r="F44" s="8">
        <v>24270</v>
      </c>
      <c r="G44" s="9">
        <f t="shared" ca="1" si="0"/>
        <v>57.580555555555556</v>
      </c>
      <c r="H44" s="9" t="str">
        <f t="shared" ca="1" si="1"/>
        <v>MEDIANA EDAD</v>
      </c>
      <c r="I44" s="8">
        <v>36097</v>
      </c>
      <c r="J44" s="9">
        <f t="shared" ca="1" si="2"/>
        <v>25.2</v>
      </c>
      <c r="K44" s="10">
        <f t="shared" ca="1" si="3"/>
        <v>30</v>
      </c>
      <c r="L44" s="11">
        <f t="shared" ca="1" si="4"/>
        <v>27</v>
      </c>
    </row>
    <row r="45" spans="1:12" x14ac:dyDescent="0.25">
      <c r="A45" s="4">
        <v>38</v>
      </c>
      <c r="B45" s="7" t="s">
        <v>81</v>
      </c>
      <c r="C45" s="7" t="s">
        <v>82</v>
      </c>
      <c r="D45" s="7" t="s">
        <v>14</v>
      </c>
      <c r="E45" s="14" t="str">
        <f t="shared" si="5"/>
        <v/>
      </c>
      <c r="F45" s="8">
        <v>24271</v>
      </c>
      <c r="G45" s="9">
        <f t="shared" ca="1" si="0"/>
        <v>57.577777777777776</v>
      </c>
      <c r="H45" s="9" t="str">
        <f t="shared" ca="1" si="1"/>
        <v>MEDIANA EDAD</v>
      </c>
      <c r="I45" s="8">
        <v>36098</v>
      </c>
      <c r="J45" s="9">
        <f t="shared" ca="1" si="2"/>
        <v>25.197222222222223</v>
      </c>
      <c r="K45" s="10">
        <f t="shared" ca="1" si="3"/>
        <v>30</v>
      </c>
      <c r="L45" s="11">
        <f t="shared" ca="1" si="4"/>
        <v>30</v>
      </c>
    </row>
    <row r="46" spans="1:12" x14ac:dyDescent="0.25">
      <c r="A46" s="4">
        <v>39</v>
      </c>
      <c r="B46" s="7" t="s">
        <v>83</v>
      </c>
      <c r="C46" s="7" t="s">
        <v>84</v>
      </c>
      <c r="D46" s="7" t="s">
        <v>11</v>
      </c>
      <c r="E46" s="14">
        <f t="shared" si="5"/>
        <v>0.1</v>
      </c>
      <c r="F46" s="8">
        <v>24272</v>
      </c>
      <c r="G46" s="9">
        <f t="shared" ca="1" si="0"/>
        <v>57.575000000000003</v>
      </c>
      <c r="H46" s="9" t="str">
        <f t="shared" ca="1" si="1"/>
        <v>MEDIANA EDAD</v>
      </c>
      <c r="I46" s="8">
        <v>36099</v>
      </c>
      <c r="J46" s="9">
        <f t="shared" ca="1" si="2"/>
        <v>25.197222222222223</v>
      </c>
      <c r="K46" s="10">
        <f t="shared" ca="1" si="3"/>
        <v>30</v>
      </c>
      <c r="L46" s="11">
        <f t="shared" ca="1" si="4"/>
        <v>27</v>
      </c>
    </row>
    <row r="47" spans="1:12" x14ac:dyDescent="0.25">
      <c r="A47" s="4">
        <v>40</v>
      </c>
      <c r="B47" s="7" t="s">
        <v>57</v>
      </c>
      <c r="C47" s="7" t="s">
        <v>85</v>
      </c>
      <c r="D47" s="7" t="s">
        <v>14</v>
      </c>
      <c r="E47" s="14" t="str">
        <f t="shared" si="5"/>
        <v/>
      </c>
      <c r="F47" s="8">
        <v>24273</v>
      </c>
      <c r="G47" s="9">
        <f t="shared" ca="1" si="0"/>
        <v>57.572222222222223</v>
      </c>
      <c r="H47" s="9" t="str">
        <f t="shared" ca="1" si="1"/>
        <v>MEDIANA EDAD</v>
      </c>
      <c r="I47" s="8">
        <v>36100</v>
      </c>
      <c r="J47" s="9">
        <f t="shared" ca="1" si="2"/>
        <v>25.194444444444443</v>
      </c>
      <c r="K47" s="10">
        <f t="shared" ca="1" si="3"/>
        <v>30</v>
      </c>
      <c r="L47" s="11">
        <f t="shared" ca="1" si="4"/>
        <v>30</v>
      </c>
    </row>
    <row r="48" spans="1:12" x14ac:dyDescent="0.25">
      <c r="A48" s="4">
        <v>42</v>
      </c>
      <c r="B48" s="7" t="s">
        <v>87</v>
      </c>
      <c r="C48" s="7" t="s">
        <v>88</v>
      </c>
      <c r="D48" s="7" t="s">
        <v>14</v>
      </c>
      <c r="E48" s="14" t="str">
        <f t="shared" si="5"/>
        <v/>
      </c>
      <c r="F48" s="8">
        <v>24277</v>
      </c>
      <c r="G48" s="9">
        <f t="shared" ca="1" si="0"/>
        <v>57.56111111111111</v>
      </c>
      <c r="H48" s="9" t="str">
        <f t="shared" ca="1" si="1"/>
        <v>MEDIANA EDAD</v>
      </c>
      <c r="I48" s="8">
        <v>36104</v>
      </c>
      <c r="J48" s="9">
        <f t="shared" ca="1" si="2"/>
        <v>25.183333333333334</v>
      </c>
      <c r="K48" s="10">
        <f t="shared" ca="1" si="3"/>
        <v>30</v>
      </c>
      <c r="L48" s="11">
        <f t="shared" ca="1" si="4"/>
        <v>30</v>
      </c>
    </row>
    <row r="49" spans="1:12" x14ac:dyDescent="0.25">
      <c r="A49" s="4">
        <v>43</v>
      </c>
      <c r="B49" s="7" t="s">
        <v>89</v>
      </c>
      <c r="C49" s="7" t="s">
        <v>90</v>
      </c>
      <c r="D49" s="7" t="s">
        <v>11</v>
      </c>
      <c r="E49" s="14">
        <f t="shared" si="5"/>
        <v>0.1</v>
      </c>
      <c r="F49" s="8">
        <v>24278</v>
      </c>
      <c r="G49" s="9">
        <f t="shared" ca="1" si="0"/>
        <v>57.55833333333333</v>
      </c>
      <c r="H49" s="9" t="str">
        <f t="shared" ca="1" si="1"/>
        <v>MEDIANA EDAD</v>
      </c>
      <c r="I49" s="8">
        <v>36105</v>
      </c>
      <c r="J49" s="9">
        <f t="shared" ca="1" si="2"/>
        <v>25.180555555555557</v>
      </c>
      <c r="K49" s="10">
        <f t="shared" ca="1" si="3"/>
        <v>30</v>
      </c>
      <c r="L49" s="11">
        <f t="shared" ca="1" si="4"/>
        <v>27</v>
      </c>
    </row>
    <row r="50" spans="1:12" x14ac:dyDescent="0.25">
      <c r="A50" s="4">
        <v>44</v>
      </c>
      <c r="B50" s="7" t="s">
        <v>91</v>
      </c>
      <c r="C50" s="7" t="s">
        <v>92</v>
      </c>
      <c r="D50" s="7" t="s">
        <v>14</v>
      </c>
      <c r="E50" s="14" t="str">
        <f t="shared" si="5"/>
        <v/>
      </c>
      <c r="F50" s="8">
        <v>24280</v>
      </c>
      <c r="G50" s="9">
        <f t="shared" ca="1" si="0"/>
        <v>57.552777777777777</v>
      </c>
      <c r="H50" s="9" t="str">
        <f t="shared" ca="1" si="1"/>
        <v>MEDIANA EDAD</v>
      </c>
      <c r="I50" s="8">
        <v>36107</v>
      </c>
      <c r="J50" s="9">
        <f t="shared" ca="1" si="2"/>
        <v>25.175000000000001</v>
      </c>
      <c r="K50" s="10">
        <f t="shared" ca="1" si="3"/>
        <v>30</v>
      </c>
      <c r="L50" s="11">
        <f t="shared" ca="1" si="4"/>
        <v>30</v>
      </c>
    </row>
    <row r="51" spans="1:12" x14ac:dyDescent="0.25">
      <c r="A51" s="4">
        <v>45</v>
      </c>
      <c r="B51" s="7" t="s">
        <v>93</v>
      </c>
      <c r="C51" s="7" t="s">
        <v>94</v>
      </c>
      <c r="D51" s="7" t="s">
        <v>11</v>
      </c>
      <c r="E51" s="14">
        <f t="shared" si="5"/>
        <v>0.1</v>
      </c>
      <c r="F51" s="8">
        <v>24281</v>
      </c>
      <c r="G51" s="9">
        <f t="shared" ca="1" si="0"/>
        <v>57.55</v>
      </c>
      <c r="H51" s="9" t="str">
        <f t="shared" ca="1" si="1"/>
        <v>MEDIANA EDAD</v>
      </c>
      <c r="I51" s="8">
        <v>36108</v>
      </c>
      <c r="J51" s="9">
        <f t="shared" ca="1" si="2"/>
        <v>25.172222222222221</v>
      </c>
      <c r="K51" s="10">
        <f t="shared" ca="1" si="3"/>
        <v>30</v>
      </c>
      <c r="L51" s="11">
        <f t="shared" ca="1" si="4"/>
        <v>27</v>
      </c>
    </row>
    <row r="52" spans="1:12" x14ac:dyDescent="0.25">
      <c r="A52" s="4">
        <v>46</v>
      </c>
      <c r="B52" s="7" t="s">
        <v>91</v>
      </c>
      <c r="C52" s="7" t="s">
        <v>95</v>
      </c>
      <c r="D52" s="7" t="s">
        <v>14</v>
      </c>
      <c r="E52" s="14" t="str">
        <f t="shared" si="5"/>
        <v/>
      </c>
      <c r="F52" s="8">
        <v>18438</v>
      </c>
      <c r="G52" s="9">
        <f t="shared" ca="1" si="0"/>
        <v>73.547222222222217</v>
      </c>
      <c r="H52" s="9" t="str">
        <f t="shared" ca="1" si="1"/>
        <v>3ª EDAD</v>
      </c>
      <c r="I52" s="8">
        <v>36109</v>
      </c>
      <c r="J52" s="9">
        <f t="shared" ca="1" si="2"/>
        <v>25.169444444444444</v>
      </c>
      <c r="K52" s="10">
        <f t="shared" ca="1" si="3"/>
        <v>30</v>
      </c>
      <c r="L52" s="11">
        <f t="shared" ca="1" si="4"/>
        <v>30</v>
      </c>
    </row>
    <row r="53" spans="1:12" x14ac:dyDescent="0.25">
      <c r="A53" s="4">
        <v>47</v>
      </c>
      <c r="B53" s="7" t="s">
        <v>96</v>
      </c>
      <c r="C53" s="7" t="s">
        <v>97</v>
      </c>
      <c r="D53" s="7" t="s">
        <v>11</v>
      </c>
      <c r="E53" s="14">
        <f t="shared" si="5"/>
        <v>0.1</v>
      </c>
      <c r="F53" s="8">
        <v>18439</v>
      </c>
      <c r="G53" s="9">
        <f t="shared" ca="1" si="0"/>
        <v>73.544444444444451</v>
      </c>
      <c r="H53" s="9" t="str">
        <f t="shared" ca="1" si="1"/>
        <v>3ª EDAD</v>
      </c>
      <c r="I53" s="8">
        <v>36110</v>
      </c>
      <c r="J53" s="9">
        <f t="shared" ca="1" si="2"/>
        <v>25.166666666666668</v>
      </c>
      <c r="K53" s="10">
        <f t="shared" ca="1" si="3"/>
        <v>30</v>
      </c>
      <c r="L53" s="11">
        <f t="shared" ca="1" si="4"/>
        <v>27</v>
      </c>
    </row>
    <row r="54" spans="1:12" x14ac:dyDescent="0.25">
      <c r="A54" s="4">
        <v>48</v>
      </c>
      <c r="B54" s="7" t="s">
        <v>98</v>
      </c>
      <c r="C54" s="7" t="s">
        <v>99</v>
      </c>
      <c r="D54" s="7" t="s">
        <v>11</v>
      </c>
      <c r="E54" s="14">
        <f t="shared" si="5"/>
        <v>0.1</v>
      </c>
      <c r="F54" s="8">
        <v>18440</v>
      </c>
      <c r="G54" s="9">
        <f t="shared" ca="1" si="0"/>
        <v>73.541666666666671</v>
      </c>
      <c r="H54" s="9" t="str">
        <f t="shared" ca="1" si="1"/>
        <v>3ª EDAD</v>
      </c>
      <c r="I54" s="8">
        <v>36112</v>
      </c>
      <c r="J54" s="9">
        <f t="shared" ca="1" si="2"/>
        <v>25.161111111111111</v>
      </c>
      <c r="K54" s="10">
        <f t="shared" ca="1" si="3"/>
        <v>30</v>
      </c>
      <c r="L54" s="11">
        <f t="shared" ca="1" si="4"/>
        <v>27</v>
      </c>
    </row>
    <row r="55" spans="1:12" x14ac:dyDescent="0.25">
      <c r="A55" s="4">
        <v>49</v>
      </c>
      <c r="B55" s="7" t="s">
        <v>70</v>
      </c>
      <c r="C55" s="7" t="s">
        <v>100</v>
      </c>
      <c r="D55" s="7" t="s">
        <v>14</v>
      </c>
      <c r="E55" s="14" t="str">
        <f t="shared" si="5"/>
        <v/>
      </c>
      <c r="F55" s="8">
        <v>24288</v>
      </c>
      <c r="G55" s="9">
        <f t="shared" ca="1" si="0"/>
        <v>57.530555555555559</v>
      </c>
      <c r="H55" s="9" t="str">
        <f t="shared" ca="1" si="1"/>
        <v>MEDIANA EDAD</v>
      </c>
      <c r="I55" s="8">
        <v>36115</v>
      </c>
      <c r="J55" s="9">
        <f t="shared" ca="1" si="2"/>
        <v>25.152777777777779</v>
      </c>
      <c r="K55" s="10">
        <f t="shared" ca="1" si="3"/>
        <v>30</v>
      </c>
      <c r="L55" s="11">
        <f t="shared" ca="1" si="4"/>
        <v>30</v>
      </c>
    </row>
    <row r="56" spans="1:12" x14ac:dyDescent="0.25">
      <c r="A56" s="4">
        <v>50</v>
      </c>
      <c r="B56" s="7" t="s">
        <v>101</v>
      </c>
      <c r="C56" s="7" t="s">
        <v>102</v>
      </c>
      <c r="D56" s="7" t="s">
        <v>14</v>
      </c>
      <c r="E56" s="14" t="str">
        <f t="shared" si="5"/>
        <v/>
      </c>
      <c r="F56" s="8">
        <v>24291</v>
      </c>
      <c r="G56" s="9">
        <f t="shared" ca="1" si="0"/>
        <v>57.522222222222226</v>
      </c>
      <c r="H56" s="9" t="str">
        <f t="shared" ca="1" si="1"/>
        <v>MEDIANA EDAD</v>
      </c>
      <c r="I56" s="8">
        <v>36118</v>
      </c>
      <c r="J56" s="9">
        <f t="shared" ca="1" si="2"/>
        <v>25.144444444444446</v>
      </c>
      <c r="K56" s="10">
        <f t="shared" ca="1" si="3"/>
        <v>30</v>
      </c>
      <c r="L56" s="11">
        <f t="shared" ca="1" si="4"/>
        <v>30</v>
      </c>
    </row>
    <row r="57" spans="1:12" x14ac:dyDescent="0.25">
      <c r="A57" s="4">
        <v>52</v>
      </c>
      <c r="B57" s="7" t="s">
        <v>103</v>
      </c>
      <c r="C57" s="7" t="s">
        <v>104</v>
      </c>
      <c r="D57" s="7" t="s">
        <v>14</v>
      </c>
      <c r="E57" s="14" t="str">
        <f t="shared" si="5"/>
        <v/>
      </c>
      <c r="F57" s="8">
        <v>24297</v>
      </c>
      <c r="G57" s="9">
        <f t="shared" ca="1" si="0"/>
        <v>57.505555555555553</v>
      </c>
      <c r="H57" s="9" t="str">
        <f t="shared" ca="1" si="1"/>
        <v>MEDIANA EDAD</v>
      </c>
      <c r="I57" s="8">
        <v>36124</v>
      </c>
      <c r="J57" s="9">
        <f t="shared" ca="1" si="2"/>
        <v>25.127777777777776</v>
      </c>
      <c r="K57" s="10">
        <f t="shared" ca="1" si="3"/>
        <v>30</v>
      </c>
      <c r="L57" s="11">
        <f t="shared" ca="1" si="4"/>
        <v>30</v>
      </c>
    </row>
    <row r="58" spans="1:12" x14ac:dyDescent="0.25">
      <c r="A58" s="4">
        <v>53</v>
      </c>
      <c r="B58" s="7" t="s">
        <v>45</v>
      </c>
      <c r="C58" s="7" t="s">
        <v>105</v>
      </c>
      <c r="D58" s="7" t="s">
        <v>14</v>
      </c>
      <c r="E58" s="14" t="str">
        <f t="shared" si="5"/>
        <v/>
      </c>
      <c r="F58" s="8">
        <v>24299</v>
      </c>
      <c r="G58" s="9">
        <f t="shared" ca="1" si="0"/>
        <v>57.5</v>
      </c>
      <c r="H58" s="9" t="str">
        <f t="shared" ca="1" si="1"/>
        <v>MEDIANA EDAD</v>
      </c>
      <c r="I58" s="8">
        <v>36126</v>
      </c>
      <c r="J58" s="9">
        <f t="shared" ca="1" si="2"/>
        <v>25.122222222222224</v>
      </c>
      <c r="K58" s="10">
        <f t="shared" ca="1" si="3"/>
        <v>30</v>
      </c>
      <c r="L58" s="11">
        <f t="shared" ca="1" si="4"/>
        <v>30</v>
      </c>
    </row>
    <row r="59" spans="1:12" x14ac:dyDescent="0.25">
      <c r="A59" s="4">
        <v>54</v>
      </c>
      <c r="B59" s="7" t="s">
        <v>73</v>
      </c>
      <c r="C59" s="7" t="s">
        <v>106</v>
      </c>
      <c r="D59" s="7" t="s">
        <v>11</v>
      </c>
      <c r="E59" s="14">
        <f t="shared" si="5"/>
        <v>0.1</v>
      </c>
      <c r="F59" s="8">
        <v>24300</v>
      </c>
      <c r="G59" s="9">
        <f t="shared" ca="1" si="0"/>
        <v>57.49722222222222</v>
      </c>
      <c r="H59" s="9" t="str">
        <f t="shared" ca="1" si="1"/>
        <v>MEDIANA EDAD</v>
      </c>
      <c r="I59" s="8">
        <v>36127</v>
      </c>
      <c r="J59" s="9">
        <f t="shared" ca="1" si="2"/>
        <v>25.119444444444444</v>
      </c>
      <c r="K59" s="10">
        <f t="shared" ca="1" si="3"/>
        <v>30</v>
      </c>
      <c r="L59" s="11">
        <f t="shared" ca="1" si="4"/>
        <v>27</v>
      </c>
    </row>
    <row r="60" spans="1:12" x14ac:dyDescent="0.25">
      <c r="A60" s="4">
        <v>55</v>
      </c>
      <c r="B60" s="7" t="s">
        <v>107</v>
      </c>
      <c r="C60" s="7" t="s">
        <v>108</v>
      </c>
      <c r="D60" s="7" t="s">
        <v>30</v>
      </c>
      <c r="E60" s="14">
        <f t="shared" si="5"/>
        <v>0.2</v>
      </c>
      <c r="F60" s="8">
        <v>24301</v>
      </c>
      <c r="G60" s="9">
        <f t="shared" ca="1" si="0"/>
        <v>57.494444444444447</v>
      </c>
      <c r="H60" s="9" t="str">
        <f t="shared" ca="1" si="1"/>
        <v>MEDIANA EDAD</v>
      </c>
      <c r="I60" s="8">
        <v>36128</v>
      </c>
      <c r="J60" s="9">
        <f t="shared" ca="1" si="2"/>
        <v>25.116666666666667</v>
      </c>
      <c r="K60" s="10">
        <f t="shared" ca="1" si="3"/>
        <v>30</v>
      </c>
      <c r="L60" s="11">
        <f t="shared" ca="1" si="4"/>
        <v>24</v>
      </c>
    </row>
    <row r="61" spans="1:12" x14ac:dyDescent="0.25">
      <c r="A61" s="4">
        <v>56</v>
      </c>
      <c r="B61" s="7" t="s">
        <v>109</v>
      </c>
      <c r="C61" s="7" t="s">
        <v>110</v>
      </c>
      <c r="D61" s="7" t="s">
        <v>14</v>
      </c>
      <c r="E61" s="14" t="str">
        <f t="shared" si="5"/>
        <v/>
      </c>
      <c r="F61" s="8">
        <v>24302</v>
      </c>
      <c r="G61" s="9">
        <f t="shared" ca="1" si="0"/>
        <v>57.491666666666667</v>
      </c>
      <c r="H61" s="9" t="str">
        <f t="shared" ca="1" si="1"/>
        <v>MEDIANA EDAD</v>
      </c>
      <c r="I61" s="8">
        <v>36129</v>
      </c>
      <c r="J61" s="9">
        <f t="shared" ca="1" si="2"/>
        <v>25.113888888888887</v>
      </c>
      <c r="K61" s="10">
        <f t="shared" ca="1" si="3"/>
        <v>30</v>
      </c>
      <c r="L61" s="11">
        <f t="shared" ca="1" si="4"/>
        <v>30</v>
      </c>
    </row>
    <row r="62" spans="1:12" x14ac:dyDescent="0.25">
      <c r="A62" s="4">
        <v>57</v>
      </c>
      <c r="B62" s="7" t="s">
        <v>31</v>
      </c>
      <c r="C62" s="7" t="s">
        <v>111</v>
      </c>
      <c r="D62" s="7" t="s">
        <v>11</v>
      </c>
      <c r="E62" s="14">
        <f t="shared" si="5"/>
        <v>0.1</v>
      </c>
      <c r="F62" s="8">
        <v>18094</v>
      </c>
      <c r="G62" s="9">
        <f t="shared" ca="1" si="0"/>
        <v>74.488888888888894</v>
      </c>
      <c r="H62" s="9" t="str">
        <f t="shared" ca="1" si="1"/>
        <v>3ª EDAD</v>
      </c>
      <c r="I62" s="8">
        <v>36130</v>
      </c>
      <c r="J62" s="9">
        <f t="shared" ca="1" si="2"/>
        <v>25.111111111111111</v>
      </c>
      <c r="K62" s="10">
        <f t="shared" ca="1" si="3"/>
        <v>30</v>
      </c>
      <c r="L62" s="11">
        <f t="shared" ca="1" si="4"/>
        <v>27</v>
      </c>
    </row>
    <row r="63" spans="1:12" x14ac:dyDescent="0.25">
      <c r="A63" s="4">
        <v>58</v>
      </c>
      <c r="B63" s="7" t="s">
        <v>112</v>
      </c>
      <c r="C63" s="7" t="s">
        <v>113</v>
      </c>
      <c r="D63" s="7" t="s">
        <v>11</v>
      </c>
      <c r="E63" s="14">
        <f t="shared" si="5"/>
        <v>0.1</v>
      </c>
      <c r="F63" s="8">
        <v>24305</v>
      </c>
      <c r="G63" s="9">
        <f t="shared" ca="1" si="0"/>
        <v>57.483333333333334</v>
      </c>
      <c r="H63" s="9" t="str">
        <f t="shared" ca="1" si="1"/>
        <v>MEDIANA EDAD</v>
      </c>
      <c r="I63" s="8">
        <v>36132</v>
      </c>
      <c r="J63" s="9">
        <f t="shared" ca="1" si="2"/>
        <v>25.105555555555554</v>
      </c>
      <c r="K63" s="10">
        <f t="shared" ca="1" si="3"/>
        <v>30</v>
      </c>
      <c r="L63" s="11">
        <f t="shared" ca="1" si="4"/>
        <v>27</v>
      </c>
    </row>
    <row r="64" spans="1:12" x14ac:dyDescent="0.25">
      <c r="A64" s="4">
        <v>59</v>
      </c>
      <c r="B64" s="7" t="s">
        <v>114</v>
      </c>
      <c r="C64" s="7" t="s">
        <v>115</v>
      </c>
      <c r="D64" s="7" t="s">
        <v>14</v>
      </c>
      <c r="E64" s="14" t="str">
        <f t="shared" si="5"/>
        <v/>
      </c>
      <c r="F64" s="8">
        <v>24306</v>
      </c>
      <c r="G64" s="9">
        <f t="shared" ca="1" si="0"/>
        <v>57.480555555555554</v>
      </c>
      <c r="H64" s="9" t="str">
        <f t="shared" ca="1" si="1"/>
        <v>MEDIANA EDAD</v>
      </c>
      <c r="I64" s="8">
        <v>36133</v>
      </c>
      <c r="J64" s="9">
        <f t="shared" ca="1" si="2"/>
        <v>25.102777777777778</v>
      </c>
      <c r="K64" s="10">
        <f t="shared" ca="1" si="3"/>
        <v>30</v>
      </c>
      <c r="L64" s="11">
        <f t="shared" ca="1" si="4"/>
        <v>30</v>
      </c>
    </row>
    <row r="65" spans="1:12" x14ac:dyDescent="0.25">
      <c r="A65" s="4">
        <v>60</v>
      </c>
      <c r="B65" s="7" t="s">
        <v>45</v>
      </c>
      <c r="C65" s="7" t="s">
        <v>116</v>
      </c>
      <c r="D65" s="7" t="s">
        <v>14</v>
      </c>
      <c r="E65" s="14" t="str">
        <f t="shared" si="5"/>
        <v/>
      </c>
      <c r="F65" s="8">
        <v>24310</v>
      </c>
      <c r="G65" s="9">
        <f t="shared" ca="1" si="0"/>
        <v>57.469444444444441</v>
      </c>
      <c r="H65" s="9" t="str">
        <f t="shared" ca="1" si="1"/>
        <v>MEDIANA EDAD</v>
      </c>
      <c r="I65" s="8">
        <v>36137</v>
      </c>
      <c r="J65" s="9">
        <f t="shared" ca="1" si="2"/>
        <v>25.091666666666665</v>
      </c>
      <c r="K65" s="10">
        <f t="shared" ca="1" si="3"/>
        <v>30</v>
      </c>
      <c r="L65" s="11">
        <f t="shared" ca="1" si="4"/>
        <v>30</v>
      </c>
    </row>
    <row r="66" spans="1:12" x14ac:dyDescent="0.25">
      <c r="A66" s="4">
        <v>61</v>
      </c>
      <c r="B66" s="7" t="s">
        <v>117</v>
      </c>
      <c r="C66" s="7" t="s">
        <v>118</v>
      </c>
      <c r="D66" s="7" t="s">
        <v>11</v>
      </c>
      <c r="E66" s="14">
        <f t="shared" si="5"/>
        <v>0.1</v>
      </c>
      <c r="F66" s="8">
        <v>24313</v>
      </c>
      <c r="G66" s="9">
        <f t="shared" ca="1" si="0"/>
        <v>57.461111111111109</v>
      </c>
      <c r="H66" s="9" t="str">
        <f t="shared" ca="1" si="1"/>
        <v>MEDIANA EDAD</v>
      </c>
      <c r="I66" s="8">
        <v>36140</v>
      </c>
      <c r="J66" s="9">
        <f t="shared" ca="1" si="2"/>
        <v>25.083333333333332</v>
      </c>
      <c r="K66" s="10">
        <f t="shared" ca="1" si="3"/>
        <v>30</v>
      </c>
      <c r="L66" s="11">
        <f t="shared" ca="1" si="4"/>
        <v>27</v>
      </c>
    </row>
    <row r="67" spans="1:12" x14ac:dyDescent="0.25">
      <c r="A67" s="4">
        <v>62</v>
      </c>
      <c r="B67" s="7" t="s">
        <v>15</v>
      </c>
      <c r="C67" s="7" t="s">
        <v>119</v>
      </c>
      <c r="D67" s="7" t="s">
        <v>11</v>
      </c>
      <c r="E67" s="14">
        <f t="shared" si="5"/>
        <v>0.1</v>
      </c>
      <c r="F67" s="8">
        <v>24320</v>
      </c>
      <c r="G67" s="9">
        <f t="shared" ca="1" si="0"/>
        <v>57.444444444444443</v>
      </c>
      <c r="H67" s="9" t="str">
        <f t="shared" ca="1" si="1"/>
        <v>MEDIANA EDAD</v>
      </c>
      <c r="I67" s="8">
        <v>36147</v>
      </c>
      <c r="J67" s="9">
        <f t="shared" ca="1" si="2"/>
        <v>25.06388888888889</v>
      </c>
      <c r="K67" s="10">
        <f t="shared" ca="1" si="3"/>
        <v>30</v>
      </c>
      <c r="L67" s="11">
        <f t="shared" ca="1" si="4"/>
        <v>27</v>
      </c>
    </row>
    <row r="68" spans="1:12" x14ac:dyDescent="0.25">
      <c r="A68" s="4">
        <v>63</v>
      </c>
      <c r="B68" s="7" t="s">
        <v>37</v>
      </c>
      <c r="C68" s="7" t="s">
        <v>120</v>
      </c>
      <c r="D68" s="7" t="s">
        <v>14</v>
      </c>
      <c r="E68" s="14" t="str">
        <f t="shared" si="5"/>
        <v/>
      </c>
      <c r="F68" s="8">
        <v>36740</v>
      </c>
      <c r="G68" s="9">
        <f t="shared" ca="1" si="0"/>
        <v>23.441666666666666</v>
      </c>
      <c r="H68" s="9" t="str">
        <f t="shared" ca="1" si="1"/>
        <v>JOVEN</v>
      </c>
      <c r="I68" s="8">
        <v>41992</v>
      </c>
      <c r="J68" s="9">
        <f t="shared" ca="1" si="2"/>
        <v>9.0611111111111118</v>
      </c>
      <c r="K68" s="10">
        <f t="shared" ca="1" si="3"/>
        <v>70</v>
      </c>
      <c r="L68" s="11">
        <f t="shared" ca="1" si="4"/>
        <v>70</v>
      </c>
    </row>
    <row r="69" spans="1:12" x14ac:dyDescent="0.25">
      <c r="A69" s="4">
        <v>64</v>
      </c>
      <c r="B69" s="7" t="s">
        <v>121</v>
      </c>
      <c r="C69" s="7" t="s">
        <v>122</v>
      </c>
      <c r="D69" s="7" t="s">
        <v>11</v>
      </c>
      <c r="E69" s="14">
        <f t="shared" si="5"/>
        <v>0.1</v>
      </c>
      <c r="F69" s="8">
        <v>24324</v>
      </c>
      <c r="G69" s="9">
        <f t="shared" ca="1" si="0"/>
        <v>57.43333333333333</v>
      </c>
      <c r="H69" s="9" t="str">
        <f t="shared" ca="1" si="1"/>
        <v>MEDIANA EDAD</v>
      </c>
      <c r="I69" s="8">
        <v>36151</v>
      </c>
      <c r="J69" s="9">
        <f t="shared" ca="1" si="2"/>
        <v>25.052777777777777</v>
      </c>
      <c r="K69" s="10">
        <f t="shared" ca="1" si="3"/>
        <v>30</v>
      </c>
      <c r="L69" s="11">
        <f t="shared" ca="1" si="4"/>
        <v>27</v>
      </c>
    </row>
    <row r="70" spans="1:12" x14ac:dyDescent="0.25">
      <c r="A70" s="4">
        <v>65</v>
      </c>
      <c r="B70" s="7" t="s">
        <v>123</v>
      </c>
      <c r="C70" s="7" t="s">
        <v>124</v>
      </c>
      <c r="D70" s="7" t="s">
        <v>14</v>
      </c>
      <c r="E70" s="14" t="str">
        <f t="shared" si="5"/>
        <v/>
      </c>
      <c r="F70" s="8">
        <v>24325</v>
      </c>
      <c r="G70" s="9">
        <f t="shared" ca="1" si="0"/>
        <v>57.430555555555557</v>
      </c>
      <c r="H70" s="9" t="str">
        <f t="shared" ca="1" si="1"/>
        <v>MEDIANA EDAD</v>
      </c>
      <c r="I70" s="8">
        <v>36152</v>
      </c>
      <c r="J70" s="9">
        <f t="shared" ca="1" si="2"/>
        <v>25.05</v>
      </c>
      <c r="K70" s="10">
        <f t="shared" ca="1" si="3"/>
        <v>30</v>
      </c>
      <c r="L70" s="11">
        <f t="shared" ca="1" si="4"/>
        <v>30</v>
      </c>
    </row>
    <row r="71" spans="1:12" x14ac:dyDescent="0.25">
      <c r="A71" s="4">
        <v>66</v>
      </c>
      <c r="B71" s="7" t="s">
        <v>125</v>
      </c>
      <c r="C71" s="7" t="s">
        <v>126</v>
      </c>
      <c r="D71" s="7" t="s">
        <v>11</v>
      </c>
      <c r="E71" s="14">
        <f t="shared" si="5"/>
        <v>0.1</v>
      </c>
      <c r="F71" s="8">
        <v>24329</v>
      </c>
      <c r="G71" s="9">
        <f t="shared" ref="G71:G134" ca="1" si="6">YEARFRAC(F71,$E$2)</f>
        <v>57.419444444444444</v>
      </c>
      <c r="H71" s="9" t="str">
        <f t="shared" ref="H71:H134" ca="1" si="7">IF(G71&lt;18,"MENOR",IF(G71&lt;30,"JOVEN",IF(G71&lt;60,"MEDIANA EDAD",IF(G71&gt;60,"3ª EDAD",""))))</f>
        <v>MEDIANA EDAD</v>
      </c>
      <c r="I71" s="8">
        <v>36156</v>
      </c>
      <c r="J71" s="9">
        <f t="shared" ref="J71:J134" ca="1" si="8">YEARFRAC(I71,$E$2)</f>
        <v>25.038888888888888</v>
      </c>
      <c r="K71" s="10">
        <f t="shared" ref="K71:K134" ca="1" si="9">IF(J71&lt;17,70,IF(J71&lt;19,60,IF(J71&gt;=19,30)))</f>
        <v>30</v>
      </c>
      <c r="L71" s="11">
        <f t="shared" ref="L71:L134" ca="1" si="10">IF(E71="",K71,K71-(K71*E71))</f>
        <v>27</v>
      </c>
    </row>
    <row r="72" spans="1:12" x14ac:dyDescent="0.25">
      <c r="A72" s="4">
        <v>67</v>
      </c>
      <c r="B72" s="7" t="s">
        <v>89</v>
      </c>
      <c r="C72" s="7" t="s">
        <v>127</v>
      </c>
      <c r="D72" s="7" t="s">
        <v>14</v>
      </c>
      <c r="E72" s="14" t="str">
        <f t="shared" ref="E72:E135" si="11">IF(D72="CASADO",10%,IF(D72="VIUDO",20%,""))</f>
        <v/>
      </c>
      <c r="F72" s="8">
        <v>24332</v>
      </c>
      <c r="G72" s="9">
        <f t="shared" ca="1" si="6"/>
        <v>57.411111111111111</v>
      </c>
      <c r="H72" s="9" t="str">
        <f t="shared" ca="1" si="7"/>
        <v>MEDIANA EDAD</v>
      </c>
      <c r="I72" s="8">
        <v>36159</v>
      </c>
      <c r="J72" s="9">
        <f t="shared" ca="1" si="8"/>
        <v>25.030555555555555</v>
      </c>
      <c r="K72" s="10">
        <f t="shared" ca="1" si="9"/>
        <v>30</v>
      </c>
      <c r="L72" s="11">
        <f t="shared" ca="1" si="10"/>
        <v>30</v>
      </c>
    </row>
    <row r="73" spans="1:12" x14ac:dyDescent="0.25">
      <c r="A73" s="4">
        <v>68</v>
      </c>
      <c r="B73" s="7" t="s">
        <v>128</v>
      </c>
      <c r="C73" s="7" t="s">
        <v>129</v>
      </c>
      <c r="D73" s="7" t="s">
        <v>11</v>
      </c>
      <c r="E73" s="14">
        <f t="shared" si="11"/>
        <v>0.1</v>
      </c>
      <c r="F73" s="8">
        <v>24333</v>
      </c>
      <c r="G73" s="9">
        <f t="shared" ca="1" si="6"/>
        <v>57.408333333333331</v>
      </c>
      <c r="H73" s="9" t="str">
        <f t="shared" ca="1" si="7"/>
        <v>MEDIANA EDAD</v>
      </c>
      <c r="I73" s="8">
        <v>36160</v>
      </c>
      <c r="J73" s="9">
        <f t="shared" ca="1" si="8"/>
        <v>25.030555555555555</v>
      </c>
      <c r="K73" s="10">
        <f t="shared" ca="1" si="9"/>
        <v>30</v>
      </c>
      <c r="L73" s="11">
        <f t="shared" ca="1" si="10"/>
        <v>27</v>
      </c>
    </row>
    <row r="74" spans="1:12" x14ac:dyDescent="0.25">
      <c r="A74" s="4">
        <v>69</v>
      </c>
      <c r="B74" s="7" t="s">
        <v>130</v>
      </c>
      <c r="C74" s="7" t="s">
        <v>131</v>
      </c>
      <c r="D74" s="7" t="s">
        <v>14</v>
      </c>
      <c r="E74" s="14" t="str">
        <f t="shared" si="11"/>
        <v/>
      </c>
      <c r="F74" s="8">
        <v>36756</v>
      </c>
      <c r="G74" s="9">
        <f t="shared" ca="1" si="6"/>
        <v>23.397222222222222</v>
      </c>
      <c r="H74" s="9" t="str">
        <f t="shared" ca="1" si="7"/>
        <v>JOVEN</v>
      </c>
      <c r="I74" s="8">
        <v>42008</v>
      </c>
      <c r="J74" s="9">
        <f t="shared" ca="1" si="8"/>
        <v>9.0194444444444439</v>
      </c>
      <c r="K74" s="10">
        <f t="shared" ca="1" si="9"/>
        <v>70</v>
      </c>
      <c r="L74" s="11">
        <f t="shared" ca="1" si="10"/>
        <v>70</v>
      </c>
    </row>
    <row r="75" spans="1:12" x14ac:dyDescent="0.25">
      <c r="A75" s="4">
        <v>70</v>
      </c>
      <c r="B75" s="7" t="s">
        <v>70</v>
      </c>
      <c r="C75" s="7" t="s">
        <v>132</v>
      </c>
      <c r="D75" s="7" t="s">
        <v>14</v>
      </c>
      <c r="E75" s="14" t="str">
        <f t="shared" si="11"/>
        <v/>
      </c>
      <c r="F75" s="8">
        <v>24338</v>
      </c>
      <c r="G75" s="9">
        <f t="shared" ca="1" si="6"/>
        <v>57.394444444444446</v>
      </c>
      <c r="H75" s="9" t="str">
        <f t="shared" ca="1" si="7"/>
        <v>MEDIANA EDAD</v>
      </c>
      <c r="I75" s="8">
        <v>36165</v>
      </c>
      <c r="J75" s="9">
        <f t="shared" ca="1" si="8"/>
        <v>25.016666666666666</v>
      </c>
      <c r="K75" s="10">
        <f t="shared" ca="1" si="9"/>
        <v>30</v>
      </c>
      <c r="L75" s="11">
        <f t="shared" ca="1" si="10"/>
        <v>30</v>
      </c>
    </row>
    <row r="76" spans="1:12" x14ac:dyDescent="0.25">
      <c r="A76" s="4">
        <v>71</v>
      </c>
      <c r="B76" s="7" t="s">
        <v>133</v>
      </c>
      <c r="C76" s="7" t="s">
        <v>134</v>
      </c>
      <c r="D76" s="7" t="s">
        <v>11</v>
      </c>
      <c r="E76" s="14">
        <f t="shared" si="11"/>
        <v>0.1</v>
      </c>
      <c r="F76" s="8">
        <v>24339</v>
      </c>
      <c r="G76" s="9">
        <f t="shared" ca="1" si="6"/>
        <v>57.391666666666666</v>
      </c>
      <c r="H76" s="9" t="str">
        <f t="shared" ca="1" si="7"/>
        <v>MEDIANA EDAD</v>
      </c>
      <c r="I76" s="8">
        <v>36166</v>
      </c>
      <c r="J76" s="9">
        <f t="shared" ca="1" si="8"/>
        <v>25.013888888888889</v>
      </c>
      <c r="K76" s="10">
        <f t="shared" ca="1" si="9"/>
        <v>30</v>
      </c>
      <c r="L76" s="11">
        <f t="shared" ca="1" si="10"/>
        <v>27</v>
      </c>
    </row>
    <row r="77" spans="1:12" x14ac:dyDescent="0.25">
      <c r="A77" s="4">
        <v>72</v>
      </c>
      <c r="B77" s="7" t="s">
        <v>21</v>
      </c>
      <c r="C77" s="7" t="s">
        <v>135</v>
      </c>
      <c r="D77" s="7" t="s">
        <v>30</v>
      </c>
      <c r="E77" s="14">
        <f t="shared" si="11"/>
        <v>0.2</v>
      </c>
      <c r="F77" s="8">
        <v>24340</v>
      </c>
      <c r="G77" s="9">
        <f t="shared" ca="1" si="6"/>
        <v>57.388888888888886</v>
      </c>
      <c r="H77" s="9" t="str">
        <f t="shared" ca="1" si="7"/>
        <v>MEDIANA EDAD</v>
      </c>
      <c r="I77" s="8">
        <v>36167</v>
      </c>
      <c r="J77" s="9">
        <f t="shared" ca="1" si="8"/>
        <v>25.011111111111113</v>
      </c>
      <c r="K77" s="10">
        <f t="shared" ca="1" si="9"/>
        <v>30</v>
      </c>
      <c r="L77" s="11">
        <f t="shared" ca="1" si="10"/>
        <v>24</v>
      </c>
    </row>
    <row r="78" spans="1:12" x14ac:dyDescent="0.25">
      <c r="A78" s="4">
        <v>73</v>
      </c>
      <c r="B78" s="7" t="s">
        <v>25</v>
      </c>
      <c r="C78" s="7" t="s">
        <v>136</v>
      </c>
      <c r="D78" s="7" t="s">
        <v>14</v>
      </c>
      <c r="E78" s="14" t="str">
        <f t="shared" si="11"/>
        <v/>
      </c>
      <c r="F78" s="8">
        <v>24341</v>
      </c>
      <c r="G78" s="9">
        <f t="shared" ca="1" si="6"/>
        <v>57.386111111111113</v>
      </c>
      <c r="H78" s="9" t="str">
        <f t="shared" ca="1" si="7"/>
        <v>MEDIANA EDAD</v>
      </c>
      <c r="I78" s="8">
        <v>36168</v>
      </c>
      <c r="J78" s="9">
        <f t="shared" ca="1" si="8"/>
        <v>25.008333333333333</v>
      </c>
      <c r="K78" s="10">
        <f t="shared" ca="1" si="9"/>
        <v>30</v>
      </c>
      <c r="L78" s="11">
        <f t="shared" ca="1" si="10"/>
        <v>30</v>
      </c>
    </row>
    <row r="79" spans="1:12" x14ac:dyDescent="0.25">
      <c r="A79" s="4">
        <v>74</v>
      </c>
      <c r="B79" s="7" t="s">
        <v>137</v>
      </c>
      <c r="C79" s="7" t="s">
        <v>138</v>
      </c>
      <c r="D79" s="7" t="s">
        <v>11</v>
      </c>
      <c r="E79" s="14">
        <f t="shared" si="11"/>
        <v>0.1</v>
      </c>
      <c r="F79" s="8">
        <v>24342</v>
      </c>
      <c r="G79" s="9">
        <f t="shared" ca="1" si="6"/>
        <v>57.383333333333333</v>
      </c>
      <c r="H79" s="9" t="str">
        <f t="shared" ca="1" si="7"/>
        <v>MEDIANA EDAD</v>
      </c>
      <c r="I79" s="8">
        <v>36169</v>
      </c>
      <c r="J79" s="9">
        <f t="shared" ca="1" si="8"/>
        <v>25.005555555555556</v>
      </c>
      <c r="K79" s="10">
        <f t="shared" ca="1" si="9"/>
        <v>30</v>
      </c>
      <c r="L79" s="11">
        <f t="shared" ca="1" si="10"/>
        <v>27</v>
      </c>
    </row>
    <row r="80" spans="1:12" x14ac:dyDescent="0.25">
      <c r="A80" s="4">
        <v>75</v>
      </c>
      <c r="B80" s="7" t="s">
        <v>91</v>
      </c>
      <c r="C80" s="7" t="s">
        <v>139</v>
      </c>
      <c r="D80" s="7" t="s">
        <v>14</v>
      </c>
      <c r="E80" s="14" t="str">
        <f t="shared" si="11"/>
        <v/>
      </c>
      <c r="F80" s="8">
        <v>24343</v>
      </c>
      <c r="G80" s="9">
        <f t="shared" ca="1" si="6"/>
        <v>57.380555555555553</v>
      </c>
      <c r="H80" s="9" t="str">
        <f t="shared" ca="1" si="7"/>
        <v>MEDIANA EDAD</v>
      </c>
      <c r="I80" s="8">
        <v>36170</v>
      </c>
      <c r="J80" s="9">
        <f t="shared" ca="1" si="8"/>
        <v>25.002777777777776</v>
      </c>
      <c r="K80" s="10">
        <f t="shared" ca="1" si="9"/>
        <v>30</v>
      </c>
      <c r="L80" s="11">
        <f t="shared" ca="1" si="10"/>
        <v>30</v>
      </c>
    </row>
    <row r="81" spans="1:12" x14ac:dyDescent="0.25">
      <c r="A81" s="4">
        <v>76</v>
      </c>
      <c r="B81" s="7" t="s">
        <v>140</v>
      </c>
      <c r="C81" s="7" t="s">
        <v>141</v>
      </c>
      <c r="D81" s="7" t="s">
        <v>11</v>
      </c>
      <c r="E81" s="14">
        <f t="shared" si="11"/>
        <v>0.1</v>
      </c>
      <c r="F81" s="8">
        <v>16674</v>
      </c>
      <c r="G81" s="9">
        <f t="shared" ca="1" si="6"/>
        <v>78.37777777777778</v>
      </c>
      <c r="H81" s="9" t="str">
        <f t="shared" ca="1" si="7"/>
        <v>3ª EDAD</v>
      </c>
      <c r="I81" s="8">
        <v>36171</v>
      </c>
      <c r="J81" s="9">
        <f t="shared" ca="1" si="8"/>
        <v>25</v>
      </c>
      <c r="K81" s="10">
        <f t="shared" ca="1" si="9"/>
        <v>30</v>
      </c>
      <c r="L81" s="11">
        <f t="shared" ca="1" si="10"/>
        <v>27</v>
      </c>
    </row>
    <row r="82" spans="1:12" x14ac:dyDescent="0.25">
      <c r="A82" s="4">
        <v>77</v>
      </c>
      <c r="B82" s="7" t="s">
        <v>142</v>
      </c>
      <c r="C82" s="7" t="s">
        <v>143</v>
      </c>
      <c r="D82" s="7" t="s">
        <v>14</v>
      </c>
      <c r="E82" s="14" t="str">
        <f t="shared" si="11"/>
        <v/>
      </c>
      <c r="F82" s="8">
        <v>17039</v>
      </c>
      <c r="G82" s="9">
        <f t="shared" ca="1" si="6"/>
        <v>77.37777777777778</v>
      </c>
      <c r="H82" s="9" t="str">
        <f t="shared" ca="1" si="7"/>
        <v>3ª EDAD</v>
      </c>
      <c r="I82" s="8">
        <v>36172</v>
      </c>
      <c r="J82" s="9">
        <f t="shared" ca="1" si="8"/>
        <v>24.997222222222224</v>
      </c>
      <c r="K82" s="10">
        <f t="shared" ca="1" si="9"/>
        <v>30</v>
      </c>
      <c r="L82" s="11">
        <f t="shared" ca="1" si="10"/>
        <v>30</v>
      </c>
    </row>
    <row r="83" spans="1:12" x14ac:dyDescent="0.25">
      <c r="A83" s="4">
        <v>78</v>
      </c>
      <c r="B83" s="7" t="s">
        <v>144</v>
      </c>
      <c r="C83" s="7" t="s">
        <v>145</v>
      </c>
      <c r="D83" s="7" t="s">
        <v>11</v>
      </c>
      <c r="E83" s="14">
        <f t="shared" si="11"/>
        <v>0.1</v>
      </c>
      <c r="F83" s="8">
        <v>17404</v>
      </c>
      <c r="G83" s="9">
        <f t="shared" ca="1" si="6"/>
        <v>76.37777777777778</v>
      </c>
      <c r="H83" s="9" t="str">
        <f t="shared" ca="1" si="7"/>
        <v>3ª EDAD</v>
      </c>
      <c r="I83" s="8">
        <v>36173</v>
      </c>
      <c r="J83" s="9">
        <f t="shared" ca="1" si="8"/>
        <v>24.994444444444444</v>
      </c>
      <c r="K83" s="10">
        <f t="shared" ca="1" si="9"/>
        <v>30</v>
      </c>
      <c r="L83" s="11">
        <f t="shared" ca="1" si="10"/>
        <v>27</v>
      </c>
    </row>
    <row r="84" spans="1:12" x14ac:dyDescent="0.25">
      <c r="A84" s="4">
        <v>79</v>
      </c>
      <c r="B84" s="7" t="s">
        <v>146</v>
      </c>
      <c r="C84" s="7" t="s">
        <v>147</v>
      </c>
      <c r="D84" s="7" t="s">
        <v>14</v>
      </c>
      <c r="E84" s="14" t="str">
        <f t="shared" si="11"/>
        <v/>
      </c>
      <c r="F84" s="8">
        <v>17770</v>
      </c>
      <c r="G84" s="9">
        <f t="shared" ca="1" si="6"/>
        <v>75.37777777777778</v>
      </c>
      <c r="H84" s="9" t="str">
        <f t="shared" ca="1" si="7"/>
        <v>3ª EDAD</v>
      </c>
      <c r="I84" s="8">
        <v>36174</v>
      </c>
      <c r="J84" s="9">
        <f t="shared" ca="1" si="8"/>
        <v>24.991666666666667</v>
      </c>
      <c r="K84" s="10">
        <f t="shared" ca="1" si="9"/>
        <v>30</v>
      </c>
      <c r="L84" s="11">
        <f t="shared" ca="1" si="10"/>
        <v>30</v>
      </c>
    </row>
    <row r="85" spans="1:12" x14ac:dyDescent="0.25">
      <c r="A85" s="4">
        <v>80</v>
      </c>
      <c r="B85" s="7" t="s">
        <v>148</v>
      </c>
      <c r="C85" s="7" t="s">
        <v>149</v>
      </c>
      <c r="D85" s="7" t="s">
        <v>14</v>
      </c>
      <c r="E85" s="14" t="str">
        <f t="shared" si="11"/>
        <v/>
      </c>
      <c r="F85" s="8">
        <v>18135</v>
      </c>
      <c r="G85" s="9">
        <f t="shared" ca="1" si="6"/>
        <v>74.37777777777778</v>
      </c>
      <c r="H85" s="9" t="str">
        <f t="shared" ca="1" si="7"/>
        <v>3ª EDAD</v>
      </c>
      <c r="I85" s="8">
        <v>36176</v>
      </c>
      <c r="J85" s="9">
        <f t="shared" ca="1" si="8"/>
        <v>24.986111111111111</v>
      </c>
      <c r="K85" s="10">
        <f t="shared" ca="1" si="9"/>
        <v>30</v>
      </c>
      <c r="L85" s="11">
        <f t="shared" ca="1" si="10"/>
        <v>30</v>
      </c>
    </row>
    <row r="86" spans="1:12" x14ac:dyDescent="0.25">
      <c r="A86" s="4">
        <v>81</v>
      </c>
      <c r="B86" s="7" t="s">
        <v>150</v>
      </c>
      <c r="C86" s="7" t="s">
        <v>149</v>
      </c>
      <c r="D86" s="7" t="s">
        <v>11</v>
      </c>
      <c r="E86" s="14">
        <f t="shared" si="11"/>
        <v>0.1</v>
      </c>
      <c r="F86" s="8">
        <v>18500</v>
      </c>
      <c r="G86" s="9">
        <f t="shared" ca="1" si="6"/>
        <v>73.37777777777778</v>
      </c>
      <c r="H86" s="9" t="str">
        <f t="shared" ca="1" si="7"/>
        <v>3ª EDAD</v>
      </c>
      <c r="I86" s="8">
        <v>36177</v>
      </c>
      <c r="J86" s="9">
        <f t="shared" ca="1" si="8"/>
        <v>24.983333333333334</v>
      </c>
      <c r="K86" s="10">
        <f t="shared" ca="1" si="9"/>
        <v>30</v>
      </c>
      <c r="L86" s="11">
        <f t="shared" ca="1" si="10"/>
        <v>27</v>
      </c>
    </row>
    <row r="87" spans="1:12" x14ac:dyDescent="0.25">
      <c r="A87" s="4">
        <v>82</v>
      </c>
      <c r="B87" s="7" t="s">
        <v>151</v>
      </c>
      <c r="C87" s="7" t="s">
        <v>152</v>
      </c>
      <c r="D87" s="7" t="s">
        <v>14</v>
      </c>
      <c r="E87" s="14" t="str">
        <f t="shared" si="11"/>
        <v/>
      </c>
      <c r="F87" s="8">
        <v>18865</v>
      </c>
      <c r="G87" s="9">
        <f t="shared" ca="1" si="6"/>
        <v>72.37777777777778</v>
      </c>
      <c r="H87" s="9" t="str">
        <f t="shared" ca="1" si="7"/>
        <v>3ª EDAD</v>
      </c>
      <c r="I87" s="8">
        <v>36178</v>
      </c>
      <c r="J87" s="9">
        <f t="shared" ca="1" si="8"/>
        <v>24.980555555555554</v>
      </c>
      <c r="K87" s="10">
        <f t="shared" ca="1" si="9"/>
        <v>30</v>
      </c>
      <c r="L87" s="11">
        <f t="shared" ca="1" si="10"/>
        <v>30</v>
      </c>
    </row>
    <row r="88" spans="1:12" x14ac:dyDescent="0.25">
      <c r="A88" s="4">
        <v>83</v>
      </c>
      <c r="B88" s="7" t="s">
        <v>31</v>
      </c>
      <c r="C88" s="7" t="s">
        <v>153</v>
      </c>
      <c r="D88" s="7" t="s">
        <v>11</v>
      </c>
      <c r="E88" s="14">
        <f t="shared" si="11"/>
        <v>0.1</v>
      </c>
      <c r="F88" s="8">
        <v>19231</v>
      </c>
      <c r="G88" s="9">
        <f t="shared" ca="1" si="6"/>
        <v>71.37777777777778</v>
      </c>
      <c r="H88" s="9" t="str">
        <f t="shared" ca="1" si="7"/>
        <v>3ª EDAD</v>
      </c>
      <c r="I88" s="8">
        <v>36179</v>
      </c>
      <c r="J88" s="9">
        <f t="shared" ca="1" si="8"/>
        <v>24.977777777777778</v>
      </c>
      <c r="K88" s="10">
        <f t="shared" ca="1" si="9"/>
        <v>30</v>
      </c>
      <c r="L88" s="11">
        <f t="shared" ca="1" si="10"/>
        <v>27</v>
      </c>
    </row>
    <row r="89" spans="1:12" x14ac:dyDescent="0.25">
      <c r="A89" s="4">
        <v>84</v>
      </c>
      <c r="B89" s="7" t="s">
        <v>154</v>
      </c>
      <c r="C89" s="7" t="s">
        <v>155</v>
      </c>
      <c r="D89" s="7" t="s">
        <v>14</v>
      </c>
      <c r="E89" s="14" t="str">
        <f t="shared" si="11"/>
        <v/>
      </c>
      <c r="F89" s="8">
        <v>24354</v>
      </c>
      <c r="G89" s="9">
        <f t="shared" ca="1" si="6"/>
        <v>57.352777777777774</v>
      </c>
      <c r="H89" s="9" t="str">
        <f t="shared" ca="1" si="7"/>
        <v>MEDIANA EDAD</v>
      </c>
      <c r="I89" s="8">
        <v>36181</v>
      </c>
      <c r="J89" s="9">
        <f t="shared" ca="1" si="8"/>
        <v>24.972222222222221</v>
      </c>
      <c r="K89" s="10">
        <f t="shared" ca="1" si="9"/>
        <v>30</v>
      </c>
      <c r="L89" s="11">
        <f t="shared" ca="1" si="10"/>
        <v>30</v>
      </c>
    </row>
    <row r="90" spans="1:12" x14ac:dyDescent="0.25">
      <c r="A90" s="4">
        <v>85</v>
      </c>
      <c r="B90" s="7" t="s">
        <v>81</v>
      </c>
      <c r="C90" s="7" t="s">
        <v>156</v>
      </c>
      <c r="D90" s="7" t="s">
        <v>11</v>
      </c>
      <c r="E90" s="14">
        <f t="shared" si="11"/>
        <v>0.1</v>
      </c>
      <c r="F90" s="8">
        <v>24357</v>
      </c>
      <c r="G90" s="9">
        <f t="shared" ca="1" si="6"/>
        <v>57.344444444444441</v>
      </c>
      <c r="H90" s="9" t="str">
        <f t="shared" ca="1" si="7"/>
        <v>MEDIANA EDAD</v>
      </c>
      <c r="I90" s="8">
        <v>36184</v>
      </c>
      <c r="J90" s="9">
        <f t="shared" ca="1" si="8"/>
        <v>24.963888888888889</v>
      </c>
      <c r="K90" s="10">
        <f t="shared" ca="1" si="9"/>
        <v>30</v>
      </c>
      <c r="L90" s="11">
        <f t="shared" ca="1" si="10"/>
        <v>27</v>
      </c>
    </row>
    <row r="91" spans="1:12" x14ac:dyDescent="0.25">
      <c r="A91" s="4">
        <v>86</v>
      </c>
      <c r="B91" s="7" t="s">
        <v>157</v>
      </c>
      <c r="C91" s="7" t="s">
        <v>158</v>
      </c>
      <c r="D91" s="7" t="s">
        <v>14</v>
      </c>
      <c r="E91" s="14" t="str">
        <f t="shared" si="11"/>
        <v/>
      </c>
      <c r="F91" s="8">
        <v>24358</v>
      </c>
      <c r="G91" s="9">
        <f t="shared" ca="1" si="6"/>
        <v>57.341666666666669</v>
      </c>
      <c r="H91" s="9" t="str">
        <f t="shared" ca="1" si="7"/>
        <v>MEDIANA EDAD</v>
      </c>
      <c r="I91" s="8">
        <v>36185</v>
      </c>
      <c r="J91" s="9">
        <f t="shared" ca="1" si="8"/>
        <v>24.961111111111112</v>
      </c>
      <c r="K91" s="10">
        <f t="shared" ca="1" si="9"/>
        <v>30</v>
      </c>
      <c r="L91" s="11">
        <f t="shared" ca="1" si="10"/>
        <v>30</v>
      </c>
    </row>
    <row r="92" spans="1:12" x14ac:dyDescent="0.25">
      <c r="A92" s="4">
        <v>87</v>
      </c>
      <c r="B92" s="7" t="s">
        <v>159</v>
      </c>
      <c r="C92" s="7" t="s">
        <v>160</v>
      </c>
      <c r="D92" s="7" t="s">
        <v>14</v>
      </c>
      <c r="E92" s="14" t="str">
        <f t="shared" si="11"/>
        <v/>
      </c>
      <c r="F92" s="8">
        <v>24360</v>
      </c>
      <c r="G92" s="9">
        <f t="shared" ca="1" si="6"/>
        <v>57.336111111111109</v>
      </c>
      <c r="H92" s="9" t="str">
        <f t="shared" ca="1" si="7"/>
        <v>MEDIANA EDAD</v>
      </c>
      <c r="I92" s="8">
        <v>36187</v>
      </c>
      <c r="J92" s="9">
        <f t="shared" ca="1" si="8"/>
        <v>24.955555555555556</v>
      </c>
      <c r="K92" s="10">
        <f t="shared" ca="1" si="9"/>
        <v>30</v>
      </c>
      <c r="L92" s="11">
        <f t="shared" ca="1" si="10"/>
        <v>30</v>
      </c>
    </row>
    <row r="93" spans="1:12" x14ac:dyDescent="0.25">
      <c r="A93" s="4">
        <v>88</v>
      </c>
      <c r="B93" s="7" t="s">
        <v>161</v>
      </c>
      <c r="C93" s="7" t="s">
        <v>162</v>
      </c>
      <c r="D93" s="7" t="s">
        <v>30</v>
      </c>
      <c r="E93" s="14">
        <f t="shared" si="11"/>
        <v>0.2</v>
      </c>
      <c r="F93" s="8">
        <v>24366</v>
      </c>
      <c r="G93" s="9">
        <f t="shared" ca="1" si="6"/>
        <v>57.319444444444443</v>
      </c>
      <c r="H93" s="9" t="str">
        <f t="shared" ca="1" si="7"/>
        <v>MEDIANA EDAD</v>
      </c>
      <c r="I93" s="8">
        <v>36193</v>
      </c>
      <c r="J93" s="9">
        <f t="shared" ca="1" si="8"/>
        <v>24.941666666666666</v>
      </c>
      <c r="K93" s="10">
        <f t="shared" ca="1" si="9"/>
        <v>30</v>
      </c>
      <c r="L93" s="11">
        <f t="shared" ca="1" si="10"/>
        <v>24</v>
      </c>
    </row>
    <row r="94" spans="1:12" x14ac:dyDescent="0.25">
      <c r="A94" s="4">
        <v>89</v>
      </c>
      <c r="B94" s="7" t="s">
        <v>163</v>
      </c>
      <c r="C94" s="7" t="s">
        <v>164</v>
      </c>
      <c r="D94" s="7" t="s">
        <v>14</v>
      </c>
      <c r="E94" s="14" t="str">
        <f t="shared" si="11"/>
        <v/>
      </c>
      <c r="F94" s="8">
        <v>24367</v>
      </c>
      <c r="G94" s="9">
        <f t="shared" ca="1" si="6"/>
        <v>57.31666666666667</v>
      </c>
      <c r="H94" s="9" t="str">
        <f t="shared" ca="1" si="7"/>
        <v>MEDIANA EDAD</v>
      </c>
      <c r="I94" s="8">
        <v>36194</v>
      </c>
      <c r="J94" s="9">
        <f t="shared" ca="1" si="8"/>
        <v>24.93888888888889</v>
      </c>
      <c r="K94" s="10">
        <f t="shared" ca="1" si="9"/>
        <v>30</v>
      </c>
      <c r="L94" s="11">
        <f t="shared" ca="1" si="10"/>
        <v>30</v>
      </c>
    </row>
    <row r="95" spans="1:12" x14ac:dyDescent="0.25">
      <c r="A95" s="4">
        <v>90</v>
      </c>
      <c r="B95" s="7" t="s">
        <v>17</v>
      </c>
      <c r="C95" s="7" t="s">
        <v>165</v>
      </c>
      <c r="D95" s="7" t="s">
        <v>14</v>
      </c>
      <c r="E95" s="14" t="str">
        <f t="shared" si="11"/>
        <v/>
      </c>
      <c r="F95" s="8">
        <v>24369</v>
      </c>
      <c r="G95" s="9">
        <f t="shared" ca="1" si="6"/>
        <v>57.31111111111111</v>
      </c>
      <c r="H95" s="9" t="str">
        <f t="shared" ca="1" si="7"/>
        <v>MEDIANA EDAD</v>
      </c>
      <c r="I95" s="8">
        <v>36196</v>
      </c>
      <c r="J95" s="9">
        <f t="shared" ca="1" si="8"/>
        <v>24.933333333333334</v>
      </c>
      <c r="K95" s="10">
        <f t="shared" ca="1" si="9"/>
        <v>30</v>
      </c>
      <c r="L95" s="11">
        <f t="shared" ca="1" si="10"/>
        <v>30</v>
      </c>
    </row>
    <row r="96" spans="1:12" x14ac:dyDescent="0.25">
      <c r="A96" s="4">
        <v>91</v>
      </c>
      <c r="B96" s="7" t="s">
        <v>166</v>
      </c>
      <c r="C96" s="7" t="s">
        <v>167</v>
      </c>
      <c r="D96" s="7" t="s">
        <v>11</v>
      </c>
      <c r="E96" s="14">
        <f t="shared" si="11"/>
        <v>0.1</v>
      </c>
      <c r="F96" s="8">
        <v>24370</v>
      </c>
      <c r="G96" s="9">
        <f t="shared" ca="1" si="6"/>
        <v>57.30833333333333</v>
      </c>
      <c r="H96" s="9" t="str">
        <f t="shared" ca="1" si="7"/>
        <v>MEDIANA EDAD</v>
      </c>
      <c r="I96" s="8">
        <v>36197</v>
      </c>
      <c r="J96" s="9">
        <f t="shared" ca="1" si="8"/>
        <v>24.930555555555557</v>
      </c>
      <c r="K96" s="10">
        <f t="shared" ca="1" si="9"/>
        <v>30</v>
      </c>
      <c r="L96" s="11">
        <f t="shared" ca="1" si="10"/>
        <v>27</v>
      </c>
    </row>
    <row r="97" spans="1:12" x14ac:dyDescent="0.25">
      <c r="A97" s="4">
        <v>92</v>
      </c>
      <c r="B97" s="7" t="s">
        <v>25</v>
      </c>
      <c r="C97" s="7" t="s">
        <v>168</v>
      </c>
      <c r="D97" s="7" t="s">
        <v>11</v>
      </c>
      <c r="E97" s="14">
        <f t="shared" si="11"/>
        <v>0.1</v>
      </c>
      <c r="F97" s="8">
        <v>24372</v>
      </c>
      <c r="G97" s="9">
        <f t="shared" ca="1" si="6"/>
        <v>57.302777777777777</v>
      </c>
      <c r="H97" s="9" t="str">
        <f t="shared" ca="1" si="7"/>
        <v>MEDIANA EDAD</v>
      </c>
      <c r="I97" s="8">
        <v>36199</v>
      </c>
      <c r="J97" s="9">
        <f t="shared" ca="1" si="8"/>
        <v>24.925000000000001</v>
      </c>
      <c r="K97" s="10">
        <f t="shared" ca="1" si="9"/>
        <v>30</v>
      </c>
      <c r="L97" s="11">
        <f t="shared" ca="1" si="10"/>
        <v>27</v>
      </c>
    </row>
    <row r="98" spans="1:12" x14ac:dyDescent="0.25">
      <c r="A98" s="4">
        <v>93</v>
      </c>
      <c r="B98" s="7" t="s">
        <v>169</v>
      </c>
      <c r="C98" s="7" t="s">
        <v>170</v>
      </c>
      <c r="D98" s="7" t="s">
        <v>14</v>
      </c>
      <c r="E98" s="14" t="str">
        <f t="shared" si="11"/>
        <v/>
      </c>
      <c r="F98" s="8">
        <v>24373</v>
      </c>
      <c r="G98" s="9">
        <f t="shared" ca="1" si="6"/>
        <v>57.3</v>
      </c>
      <c r="H98" s="9" t="str">
        <f t="shared" ca="1" si="7"/>
        <v>MEDIANA EDAD</v>
      </c>
      <c r="I98" s="8">
        <v>36200</v>
      </c>
      <c r="J98" s="9">
        <f t="shared" ca="1" si="8"/>
        <v>24.922222222222221</v>
      </c>
      <c r="K98" s="10">
        <f t="shared" ca="1" si="9"/>
        <v>30</v>
      </c>
      <c r="L98" s="11">
        <f t="shared" ca="1" si="10"/>
        <v>30</v>
      </c>
    </row>
    <row r="99" spans="1:12" x14ac:dyDescent="0.25">
      <c r="A99" s="4">
        <v>94</v>
      </c>
      <c r="B99" s="7" t="s">
        <v>29</v>
      </c>
      <c r="C99" s="7" t="s">
        <v>171</v>
      </c>
      <c r="D99" s="7" t="s">
        <v>11</v>
      </c>
      <c r="E99" s="14">
        <f t="shared" si="11"/>
        <v>0.1</v>
      </c>
      <c r="F99" s="8">
        <v>24374</v>
      </c>
      <c r="G99" s="9">
        <f t="shared" ca="1" si="6"/>
        <v>57.297222222222224</v>
      </c>
      <c r="H99" s="9" t="str">
        <f t="shared" ca="1" si="7"/>
        <v>MEDIANA EDAD</v>
      </c>
      <c r="I99" s="8">
        <v>36201</v>
      </c>
      <c r="J99" s="9">
        <f t="shared" ca="1" si="8"/>
        <v>24.919444444444444</v>
      </c>
      <c r="K99" s="10">
        <f t="shared" ca="1" si="9"/>
        <v>30</v>
      </c>
      <c r="L99" s="11">
        <f t="shared" ca="1" si="10"/>
        <v>27</v>
      </c>
    </row>
    <row r="100" spans="1:12" x14ac:dyDescent="0.25">
      <c r="A100" s="4">
        <v>95</v>
      </c>
      <c r="B100" s="7" t="s">
        <v>140</v>
      </c>
      <c r="C100" s="7" t="s">
        <v>172</v>
      </c>
      <c r="D100" s="7" t="s">
        <v>11</v>
      </c>
      <c r="E100" s="14">
        <f t="shared" si="11"/>
        <v>0.1</v>
      </c>
      <c r="F100" s="8">
        <v>24376</v>
      </c>
      <c r="G100" s="9">
        <f t="shared" ca="1" si="6"/>
        <v>57.291666666666664</v>
      </c>
      <c r="H100" s="9" t="str">
        <f t="shared" ca="1" si="7"/>
        <v>MEDIANA EDAD</v>
      </c>
      <c r="I100" s="8">
        <v>36203</v>
      </c>
      <c r="J100" s="9">
        <f t="shared" ca="1" si="8"/>
        <v>24.913888888888888</v>
      </c>
      <c r="K100" s="10">
        <f t="shared" ca="1" si="9"/>
        <v>30</v>
      </c>
      <c r="L100" s="11">
        <f t="shared" ca="1" si="10"/>
        <v>27</v>
      </c>
    </row>
    <row r="101" spans="1:12" x14ac:dyDescent="0.25">
      <c r="A101" s="4">
        <v>96</v>
      </c>
      <c r="B101" s="7" t="s">
        <v>173</v>
      </c>
      <c r="C101" s="7" t="s">
        <v>174</v>
      </c>
      <c r="D101" s="7" t="s">
        <v>14</v>
      </c>
      <c r="E101" s="14" t="str">
        <f t="shared" si="11"/>
        <v/>
      </c>
      <c r="F101" s="8">
        <v>36796</v>
      </c>
      <c r="G101" s="9">
        <f t="shared" ca="1" si="6"/>
        <v>23.288888888888888</v>
      </c>
      <c r="H101" s="9" t="str">
        <f t="shared" ca="1" si="7"/>
        <v>JOVEN</v>
      </c>
      <c r="I101" s="8">
        <v>42779</v>
      </c>
      <c r="J101" s="9">
        <f t="shared" ca="1" si="8"/>
        <v>6.9111111111111114</v>
      </c>
      <c r="K101" s="10">
        <f t="shared" ca="1" si="9"/>
        <v>70</v>
      </c>
      <c r="L101" s="11">
        <f t="shared" ca="1" si="10"/>
        <v>70</v>
      </c>
    </row>
    <row r="102" spans="1:12" x14ac:dyDescent="0.25">
      <c r="A102" s="4">
        <v>97</v>
      </c>
      <c r="B102" s="7" t="s">
        <v>103</v>
      </c>
      <c r="C102" s="7" t="s">
        <v>175</v>
      </c>
      <c r="D102" s="7" t="s">
        <v>30</v>
      </c>
      <c r="E102" s="14">
        <f t="shared" si="11"/>
        <v>0.2</v>
      </c>
      <c r="F102" s="8">
        <v>24379</v>
      </c>
      <c r="G102" s="9">
        <f t="shared" ca="1" si="6"/>
        <v>57.283333333333331</v>
      </c>
      <c r="H102" s="9" t="str">
        <f t="shared" ca="1" si="7"/>
        <v>MEDIANA EDAD</v>
      </c>
      <c r="I102" s="8">
        <v>36206</v>
      </c>
      <c r="J102" s="9">
        <f t="shared" ca="1" si="8"/>
        <v>24.905555555555555</v>
      </c>
      <c r="K102" s="10">
        <f t="shared" ca="1" si="9"/>
        <v>30</v>
      </c>
      <c r="L102" s="11">
        <f t="shared" ca="1" si="10"/>
        <v>24</v>
      </c>
    </row>
    <row r="103" spans="1:12" x14ac:dyDescent="0.25">
      <c r="A103" s="4">
        <v>98</v>
      </c>
      <c r="B103" s="7" t="s">
        <v>176</v>
      </c>
      <c r="C103" s="7" t="s">
        <v>177</v>
      </c>
      <c r="D103" s="7" t="s">
        <v>11</v>
      </c>
      <c r="E103" s="14">
        <f t="shared" si="11"/>
        <v>0.1</v>
      </c>
      <c r="F103" s="8">
        <v>24394</v>
      </c>
      <c r="G103" s="9">
        <f t="shared" ca="1" si="6"/>
        <v>57.241666666666667</v>
      </c>
      <c r="H103" s="9" t="str">
        <f t="shared" ca="1" si="7"/>
        <v>MEDIANA EDAD</v>
      </c>
      <c r="I103" s="8">
        <v>36221</v>
      </c>
      <c r="J103" s="9">
        <f t="shared" ca="1" si="8"/>
        <v>24.858333333333334</v>
      </c>
      <c r="K103" s="10">
        <f t="shared" ca="1" si="9"/>
        <v>30</v>
      </c>
      <c r="L103" s="11">
        <f t="shared" ca="1" si="10"/>
        <v>27</v>
      </c>
    </row>
    <row r="104" spans="1:12" x14ac:dyDescent="0.25">
      <c r="A104" s="4">
        <v>99</v>
      </c>
      <c r="B104" s="7" t="s">
        <v>68</v>
      </c>
      <c r="C104" s="7" t="s">
        <v>178</v>
      </c>
      <c r="D104" s="7" t="s">
        <v>11</v>
      </c>
      <c r="E104" s="14">
        <f t="shared" si="11"/>
        <v>0.1</v>
      </c>
      <c r="F104" s="8">
        <v>24396</v>
      </c>
      <c r="G104" s="9">
        <f t="shared" ca="1" si="6"/>
        <v>57.236111111111114</v>
      </c>
      <c r="H104" s="9" t="str">
        <f t="shared" ca="1" si="7"/>
        <v>MEDIANA EDAD</v>
      </c>
      <c r="I104" s="8">
        <v>36223</v>
      </c>
      <c r="J104" s="9">
        <f t="shared" ca="1" si="8"/>
        <v>24.852777777777778</v>
      </c>
      <c r="K104" s="10">
        <f t="shared" ca="1" si="9"/>
        <v>30</v>
      </c>
      <c r="L104" s="11">
        <f t="shared" ca="1" si="10"/>
        <v>27</v>
      </c>
    </row>
    <row r="105" spans="1:12" x14ac:dyDescent="0.25">
      <c r="A105" s="4">
        <v>100</v>
      </c>
      <c r="B105" s="7" t="s">
        <v>179</v>
      </c>
      <c r="C105" s="7" t="s">
        <v>180</v>
      </c>
      <c r="D105" s="7" t="s">
        <v>14</v>
      </c>
      <c r="E105" s="14" t="str">
        <f t="shared" si="11"/>
        <v/>
      </c>
      <c r="F105" s="8">
        <v>24399</v>
      </c>
      <c r="G105" s="9">
        <f t="shared" ca="1" si="6"/>
        <v>57.227777777777774</v>
      </c>
      <c r="H105" s="9" t="str">
        <f t="shared" ca="1" si="7"/>
        <v>MEDIANA EDAD</v>
      </c>
      <c r="I105" s="8">
        <v>36226</v>
      </c>
      <c r="J105" s="9">
        <f t="shared" ca="1" si="8"/>
        <v>24.844444444444445</v>
      </c>
      <c r="K105" s="10">
        <f t="shared" ca="1" si="9"/>
        <v>30</v>
      </c>
      <c r="L105" s="11">
        <f t="shared" ca="1" si="10"/>
        <v>30</v>
      </c>
    </row>
    <row r="106" spans="1:12" x14ac:dyDescent="0.25">
      <c r="A106" s="4">
        <v>101</v>
      </c>
      <c r="B106" s="7" t="s">
        <v>114</v>
      </c>
      <c r="C106" s="7" t="s">
        <v>181</v>
      </c>
      <c r="D106" s="7" t="s">
        <v>14</v>
      </c>
      <c r="E106" s="14" t="str">
        <f t="shared" si="11"/>
        <v/>
      </c>
      <c r="F106" s="8">
        <v>24404</v>
      </c>
      <c r="G106" s="9">
        <f t="shared" ca="1" si="6"/>
        <v>57.213888888888889</v>
      </c>
      <c r="H106" s="9" t="str">
        <f t="shared" ca="1" si="7"/>
        <v>MEDIANA EDAD</v>
      </c>
      <c r="I106" s="8">
        <v>36231</v>
      </c>
      <c r="J106" s="9">
        <f t="shared" ca="1" si="8"/>
        <v>24.830555555555556</v>
      </c>
      <c r="K106" s="10">
        <f t="shared" ca="1" si="9"/>
        <v>30</v>
      </c>
      <c r="L106" s="11">
        <f t="shared" ca="1" si="10"/>
        <v>30</v>
      </c>
    </row>
    <row r="107" spans="1:12" x14ac:dyDescent="0.25">
      <c r="A107" s="4">
        <v>102</v>
      </c>
      <c r="B107" s="7" t="s">
        <v>182</v>
      </c>
      <c r="C107" s="7" t="s">
        <v>183</v>
      </c>
      <c r="D107" s="7" t="s">
        <v>11</v>
      </c>
      <c r="E107" s="14">
        <f t="shared" si="11"/>
        <v>0.1</v>
      </c>
      <c r="F107" s="8">
        <v>24405</v>
      </c>
      <c r="G107" s="9">
        <f t="shared" ca="1" si="6"/>
        <v>57.211111111111109</v>
      </c>
      <c r="H107" s="9" t="str">
        <f t="shared" ca="1" si="7"/>
        <v>MEDIANA EDAD</v>
      </c>
      <c r="I107" s="8">
        <v>36232</v>
      </c>
      <c r="J107" s="9">
        <f t="shared" ca="1" si="8"/>
        <v>24.827777777777779</v>
      </c>
      <c r="K107" s="10">
        <f t="shared" ca="1" si="9"/>
        <v>30</v>
      </c>
      <c r="L107" s="11">
        <f t="shared" ca="1" si="10"/>
        <v>27</v>
      </c>
    </row>
    <row r="108" spans="1:12" x14ac:dyDescent="0.25">
      <c r="A108" s="4">
        <v>103</v>
      </c>
      <c r="B108" s="7" t="s">
        <v>184</v>
      </c>
      <c r="C108" s="7" t="s">
        <v>185</v>
      </c>
      <c r="D108" s="7" t="s">
        <v>14</v>
      </c>
      <c r="E108" s="14" t="str">
        <f t="shared" si="11"/>
        <v/>
      </c>
      <c r="F108" s="8">
        <v>24406</v>
      </c>
      <c r="G108" s="9">
        <f t="shared" ca="1" si="6"/>
        <v>57.208333333333336</v>
      </c>
      <c r="H108" s="9" t="str">
        <f t="shared" ca="1" si="7"/>
        <v>MEDIANA EDAD</v>
      </c>
      <c r="I108" s="8">
        <v>36233</v>
      </c>
      <c r="J108" s="9">
        <f t="shared" ca="1" si="8"/>
        <v>24.824999999999999</v>
      </c>
      <c r="K108" s="10">
        <f t="shared" ca="1" si="9"/>
        <v>30</v>
      </c>
      <c r="L108" s="11">
        <f t="shared" ca="1" si="10"/>
        <v>30</v>
      </c>
    </row>
    <row r="109" spans="1:12" x14ac:dyDescent="0.25">
      <c r="A109" s="4">
        <v>104</v>
      </c>
      <c r="B109" s="7" t="s">
        <v>186</v>
      </c>
      <c r="C109" s="7" t="s">
        <v>187</v>
      </c>
      <c r="D109" s="7" t="s">
        <v>11</v>
      </c>
      <c r="E109" s="14">
        <f t="shared" si="11"/>
        <v>0.1</v>
      </c>
      <c r="F109" s="8">
        <v>24407</v>
      </c>
      <c r="G109" s="9">
        <f t="shared" ca="1" si="6"/>
        <v>57.205555555555556</v>
      </c>
      <c r="H109" s="9" t="str">
        <f t="shared" ca="1" si="7"/>
        <v>MEDIANA EDAD</v>
      </c>
      <c r="I109" s="8">
        <v>36234</v>
      </c>
      <c r="J109" s="9">
        <f t="shared" ca="1" si="8"/>
        <v>24.822222222222223</v>
      </c>
      <c r="K109" s="10">
        <f t="shared" ca="1" si="9"/>
        <v>30</v>
      </c>
      <c r="L109" s="11">
        <f t="shared" ca="1" si="10"/>
        <v>27</v>
      </c>
    </row>
    <row r="110" spans="1:12" x14ac:dyDescent="0.25">
      <c r="A110" s="4">
        <v>105</v>
      </c>
      <c r="B110" s="7" t="s">
        <v>103</v>
      </c>
      <c r="C110" s="7" t="s">
        <v>188</v>
      </c>
      <c r="D110" s="7" t="s">
        <v>11</v>
      </c>
      <c r="E110" s="14">
        <f t="shared" si="11"/>
        <v>0.1</v>
      </c>
      <c r="F110" s="8">
        <v>24409</v>
      </c>
      <c r="G110" s="9">
        <f t="shared" ca="1" si="6"/>
        <v>57.2</v>
      </c>
      <c r="H110" s="9" t="str">
        <f t="shared" ca="1" si="7"/>
        <v>MEDIANA EDAD</v>
      </c>
      <c r="I110" s="8">
        <v>36236</v>
      </c>
      <c r="J110" s="9">
        <f t="shared" ca="1" si="8"/>
        <v>24.816666666666666</v>
      </c>
      <c r="K110" s="10">
        <f t="shared" ca="1" si="9"/>
        <v>30</v>
      </c>
      <c r="L110" s="11">
        <f t="shared" ca="1" si="10"/>
        <v>27</v>
      </c>
    </row>
    <row r="111" spans="1:12" x14ac:dyDescent="0.25">
      <c r="A111" s="4">
        <v>106</v>
      </c>
      <c r="B111" s="7" t="s">
        <v>189</v>
      </c>
      <c r="C111" s="7" t="s">
        <v>190</v>
      </c>
      <c r="D111" s="7" t="s">
        <v>14</v>
      </c>
      <c r="E111" s="14" t="str">
        <f t="shared" si="11"/>
        <v/>
      </c>
      <c r="F111" s="8">
        <v>24410</v>
      </c>
      <c r="G111" s="9">
        <f t="shared" ca="1" si="6"/>
        <v>57.197222222222223</v>
      </c>
      <c r="H111" s="9" t="str">
        <f t="shared" ca="1" si="7"/>
        <v>MEDIANA EDAD</v>
      </c>
      <c r="I111" s="8">
        <v>36237</v>
      </c>
      <c r="J111" s="9">
        <f t="shared" ca="1" si="8"/>
        <v>24.81388888888889</v>
      </c>
      <c r="K111" s="10">
        <f t="shared" ca="1" si="9"/>
        <v>30</v>
      </c>
      <c r="L111" s="11">
        <f t="shared" ca="1" si="10"/>
        <v>30</v>
      </c>
    </row>
    <row r="112" spans="1:12" x14ac:dyDescent="0.25">
      <c r="A112" s="4">
        <v>107</v>
      </c>
      <c r="B112" s="7" t="s">
        <v>191</v>
      </c>
      <c r="C112" s="7" t="s">
        <v>192</v>
      </c>
      <c r="D112" s="7" t="s">
        <v>14</v>
      </c>
      <c r="E112" s="14" t="str">
        <f t="shared" si="11"/>
        <v/>
      </c>
      <c r="F112" s="8">
        <v>24412</v>
      </c>
      <c r="G112" s="9">
        <f t="shared" ca="1" si="6"/>
        <v>57.194444444444443</v>
      </c>
      <c r="H112" s="9" t="str">
        <f t="shared" ca="1" si="7"/>
        <v>MEDIANA EDAD</v>
      </c>
      <c r="I112" s="8">
        <v>36239</v>
      </c>
      <c r="J112" s="9">
        <f t="shared" ca="1" si="8"/>
        <v>24.808333333333334</v>
      </c>
      <c r="K112" s="10">
        <f t="shared" ca="1" si="9"/>
        <v>30</v>
      </c>
      <c r="L112" s="11">
        <f t="shared" ca="1" si="10"/>
        <v>30</v>
      </c>
    </row>
    <row r="113" spans="1:12" x14ac:dyDescent="0.25">
      <c r="A113" s="4">
        <v>108</v>
      </c>
      <c r="B113" s="7" t="s">
        <v>191</v>
      </c>
      <c r="C113" s="7" t="s">
        <v>193</v>
      </c>
      <c r="D113" s="7" t="s">
        <v>11</v>
      </c>
      <c r="E113" s="14">
        <f t="shared" si="11"/>
        <v>0.1</v>
      </c>
      <c r="F113" s="8">
        <v>24413</v>
      </c>
      <c r="G113" s="9">
        <f t="shared" ca="1" si="6"/>
        <v>57.19166666666667</v>
      </c>
      <c r="H113" s="9" t="str">
        <f t="shared" ca="1" si="7"/>
        <v>MEDIANA EDAD</v>
      </c>
      <c r="I113" s="8">
        <v>36240</v>
      </c>
      <c r="J113" s="9">
        <f t="shared" ca="1" si="8"/>
        <v>24.805555555555557</v>
      </c>
      <c r="K113" s="10">
        <f t="shared" ca="1" si="9"/>
        <v>30</v>
      </c>
      <c r="L113" s="11">
        <f t="shared" ca="1" si="10"/>
        <v>27</v>
      </c>
    </row>
    <row r="114" spans="1:12" x14ac:dyDescent="0.25">
      <c r="A114" s="4">
        <v>109</v>
      </c>
      <c r="B114" s="7" t="s">
        <v>189</v>
      </c>
      <c r="C114" s="7" t="s">
        <v>194</v>
      </c>
      <c r="D114" s="7" t="s">
        <v>30</v>
      </c>
      <c r="E114" s="14">
        <f t="shared" si="11"/>
        <v>0.2</v>
      </c>
      <c r="F114" s="8">
        <v>24414</v>
      </c>
      <c r="G114" s="9">
        <f t="shared" ca="1" si="6"/>
        <v>57.18888888888889</v>
      </c>
      <c r="H114" s="9" t="str">
        <f t="shared" ca="1" si="7"/>
        <v>MEDIANA EDAD</v>
      </c>
      <c r="I114" s="8">
        <v>36241</v>
      </c>
      <c r="J114" s="9">
        <f t="shared" ca="1" si="8"/>
        <v>24.802777777777777</v>
      </c>
      <c r="K114" s="10">
        <f t="shared" ca="1" si="9"/>
        <v>30</v>
      </c>
      <c r="L114" s="11">
        <f t="shared" ca="1" si="10"/>
        <v>24</v>
      </c>
    </row>
    <row r="115" spans="1:12" x14ac:dyDescent="0.25">
      <c r="A115" s="4">
        <v>110</v>
      </c>
      <c r="B115" s="7" t="s">
        <v>195</v>
      </c>
      <c r="C115" s="7" t="s">
        <v>196</v>
      </c>
      <c r="D115" s="7" t="s">
        <v>14</v>
      </c>
      <c r="E115" s="14" t="str">
        <f t="shared" si="11"/>
        <v/>
      </c>
      <c r="F115" s="8">
        <v>24415</v>
      </c>
      <c r="G115" s="9">
        <f t="shared" ca="1" si="6"/>
        <v>57.18611111111111</v>
      </c>
      <c r="H115" s="9" t="str">
        <f t="shared" ca="1" si="7"/>
        <v>MEDIANA EDAD</v>
      </c>
      <c r="I115" s="8">
        <v>36242</v>
      </c>
      <c r="J115" s="9">
        <f t="shared" ca="1" si="8"/>
        <v>24.8</v>
      </c>
      <c r="K115" s="10">
        <f t="shared" ca="1" si="9"/>
        <v>30</v>
      </c>
      <c r="L115" s="11">
        <f t="shared" ca="1" si="10"/>
        <v>30</v>
      </c>
    </row>
    <row r="116" spans="1:12" x14ac:dyDescent="0.25">
      <c r="A116" s="4">
        <v>111</v>
      </c>
      <c r="B116" s="7" t="s">
        <v>197</v>
      </c>
      <c r="C116" s="7" t="s">
        <v>198</v>
      </c>
      <c r="D116" s="7" t="s">
        <v>11</v>
      </c>
      <c r="E116" s="14">
        <f t="shared" si="11"/>
        <v>0.1</v>
      </c>
      <c r="F116" s="8">
        <v>24416</v>
      </c>
      <c r="G116" s="9">
        <f t="shared" ca="1" si="6"/>
        <v>57.18333333333333</v>
      </c>
      <c r="H116" s="9" t="str">
        <f t="shared" ca="1" si="7"/>
        <v>MEDIANA EDAD</v>
      </c>
      <c r="I116" s="8">
        <v>36243</v>
      </c>
      <c r="J116" s="9">
        <f t="shared" ca="1" si="8"/>
        <v>24.797222222222221</v>
      </c>
      <c r="K116" s="10">
        <f t="shared" ca="1" si="9"/>
        <v>30</v>
      </c>
      <c r="L116" s="11">
        <f t="shared" ca="1" si="10"/>
        <v>27</v>
      </c>
    </row>
    <row r="117" spans="1:12" x14ac:dyDescent="0.25">
      <c r="A117" s="4">
        <v>112</v>
      </c>
      <c r="B117" s="7" t="s">
        <v>17</v>
      </c>
      <c r="C117" s="7" t="s">
        <v>199</v>
      </c>
      <c r="D117" s="7" t="s">
        <v>11</v>
      </c>
      <c r="E117" s="14">
        <f t="shared" si="11"/>
        <v>0.1</v>
      </c>
      <c r="F117" s="8">
        <v>24418</v>
      </c>
      <c r="G117" s="9">
        <f t="shared" ca="1" si="6"/>
        <v>57.177777777777777</v>
      </c>
      <c r="H117" s="9" t="str">
        <f t="shared" ca="1" si="7"/>
        <v>MEDIANA EDAD</v>
      </c>
      <c r="I117" s="8">
        <v>36245</v>
      </c>
      <c r="J117" s="9">
        <f t="shared" ca="1" si="8"/>
        <v>24.791666666666668</v>
      </c>
      <c r="K117" s="10">
        <f t="shared" ca="1" si="9"/>
        <v>30</v>
      </c>
      <c r="L117" s="11">
        <f t="shared" ca="1" si="10"/>
        <v>27</v>
      </c>
    </row>
    <row r="118" spans="1:12" x14ac:dyDescent="0.25">
      <c r="A118" s="4">
        <v>113</v>
      </c>
      <c r="B118" s="7" t="s">
        <v>200</v>
      </c>
      <c r="C118" s="7" t="s">
        <v>201</v>
      </c>
      <c r="D118" s="7" t="s">
        <v>14</v>
      </c>
      <c r="E118" s="14" t="str">
        <f t="shared" si="11"/>
        <v/>
      </c>
      <c r="F118" s="8">
        <v>24419</v>
      </c>
      <c r="G118" s="9">
        <f t="shared" ca="1" si="6"/>
        <v>57.174999999999997</v>
      </c>
      <c r="H118" s="9" t="str">
        <f t="shared" ca="1" si="7"/>
        <v>MEDIANA EDAD</v>
      </c>
      <c r="I118" s="8">
        <v>36246</v>
      </c>
      <c r="J118" s="9">
        <f t="shared" ca="1" si="8"/>
        <v>24.788888888888888</v>
      </c>
      <c r="K118" s="10">
        <f t="shared" ca="1" si="9"/>
        <v>30</v>
      </c>
      <c r="L118" s="11">
        <f t="shared" ca="1" si="10"/>
        <v>30</v>
      </c>
    </row>
    <row r="119" spans="1:12" x14ac:dyDescent="0.25">
      <c r="A119" s="4">
        <v>114</v>
      </c>
      <c r="B119" s="7" t="s">
        <v>21</v>
      </c>
      <c r="C119" s="7" t="s">
        <v>202</v>
      </c>
      <c r="D119" s="7" t="s">
        <v>14</v>
      </c>
      <c r="E119" s="14" t="str">
        <f t="shared" si="11"/>
        <v/>
      </c>
      <c r="F119" s="8">
        <v>24421</v>
      </c>
      <c r="G119" s="9">
        <f t="shared" ca="1" si="6"/>
        <v>57.169444444444444</v>
      </c>
      <c r="H119" s="9" t="str">
        <f t="shared" ca="1" si="7"/>
        <v>MEDIANA EDAD</v>
      </c>
      <c r="I119" s="8">
        <v>36248</v>
      </c>
      <c r="J119" s="9">
        <f t="shared" ca="1" si="8"/>
        <v>24.783333333333335</v>
      </c>
      <c r="K119" s="10">
        <f t="shared" ca="1" si="9"/>
        <v>30</v>
      </c>
      <c r="L119" s="11">
        <f t="shared" ca="1" si="10"/>
        <v>30</v>
      </c>
    </row>
    <row r="120" spans="1:12" x14ac:dyDescent="0.25">
      <c r="A120" s="4">
        <v>115</v>
      </c>
      <c r="B120" s="7" t="s">
        <v>203</v>
      </c>
      <c r="C120" s="7" t="s">
        <v>204</v>
      </c>
      <c r="D120" s="7" t="s">
        <v>14</v>
      </c>
      <c r="E120" s="14" t="str">
        <f t="shared" si="11"/>
        <v/>
      </c>
      <c r="F120" s="8">
        <v>24423</v>
      </c>
      <c r="G120" s="9">
        <f t="shared" ca="1" si="6"/>
        <v>57.163888888888891</v>
      </c>
      <c r="H120" s="9" t="str">
        <f t="shared" ca="1" si="7"/>
        <v>MEDIANA EDAD</v>
      </c>
      <c r="I120" s="8">
        <v>36250</v>
      </c>
      <c r="J120" s="9">
        <f t="shared" ca="1" si="8"/>
        <v>24.780555555555555</v>
      </c>
      <c r="K120" s="10">
        <f t="shared" ca="1" si="9"/>
        <v>30</v>
      </c>
      <c r="L120" s="11">
        <f t="shared" ca="1" si="10"/>
        <v>30</v>
      </c>
    </row>
    <row r="121" spans="1:12" x14ac:dyDescent="0.25">
      <c r="A121" s="4">
        <v>116</v>
      </c>
      <c r="B121" s="7" t="s">
        <v>189</v>
      </c>
      <c r="C121" s="7" t="s">
        <v>205</v>
      </c>
      <c r="D121" s="7" t="s">
        <v>11</v>
      </c>
      <c r="E121" s="14">
        <f t="shared" si="11"/>
        <v>0.1</v>
      </c>
      <c r="F121" s="8">
        <v>24424</v>
      </c>
      <c r="G121" s="9">
        <f t="shared" ca="1" si="6"/>
        <v>57.161111111111111</v>
      </c>
      <c r="H121" s="9" t="str">
        <f t="shared" ca="1" si="7"/>
        <v>MEDIANA EDAD</v>
      </c>
      <c r="I121" s="8">
        <v>36251</v>
      </c>
      <c r="J121" s="9">
        <f t="shared" ca="1" si="8"/>
        <v>24.777777777777779</v>
      </c>
      <c r="K121" s="10">
        <f t="shared" ca="1" si="9"/>
        <v>30</v>
      </c>
      <c r="L121" s="11">
        <f t="shared" ca="1" si="10"/>
        <v>27</v>
      </c>
    </row>
    <row r="122" spans="1:12" x14ac:dyDescent="0.25">
      <c r="A122" s="4">
        <v>117</v>
      </c>
      <c r="B122" s="7" t="s">
        <v>206</v>
      </c>
      <c r="C122" s="7" t="s">
        <v>207</v>
      </c>
      <c r="D122" s="7" t="s">
        <v>14</v>
      </c>
      <c r="E122" s="14" t="str">
        <f t="shared" si="11"/>
        <v/>
      </c>
      <c r="F122" s="8">
        <v>24425</v>
      </c>
      <c r="G122" s="9">
        <f t="shared" ca="1" si="6"/>
        <v>57.158333333333331</v>
      </c>
      <c r="H122" s="9" t="str">
        <f t="shared" ca="1" si="7"/>
        <v>MEDIANA EDAD</v>
      </c>
      <c r="I122" s="8">
        <v>36252</v>
      </c>
      <c r="J122" s="9">
        <f t="shared" ca="1" si="8"/>
        <v>24.774999999999999</v>
      </c>
      <c r="K122" s="10">
        <f t="shared" ca="1" si="9"/>
        <v>30</v>
      </c>
      <c r="L122" s="11">
        <f t="shared" ca="1" si="10"/>
        <v>30</v>
      </c>
    </row>
    <row r="123" spans="1:12" x14ac:dyDescent="0.25">
      <c r="A123" s="4">
        <v>118</v>
      </c>
      <c r="B123" s="7" t="s">
        <v>25</v>
      </c>
      <c r="C123" s="7" t="s">
        <v>208</v>
      </c>
      <c r="D123" s="7" t="s">
        <v>11</v>
      </c>
      <c r="E123" s="14">
        <f t="shared" si="11"/>
        <v>0.1</v>
      </c>
      <c r="F123" s="8">
        <v>24426</v>
      </c>
      <c r="G123" s="9">
        <f t="shared" ca="1" si="6"/>
        <v>57.155555555555559</v>
      </c>
      <c r="H123" s="9" t="str">
        <f t="shared" ca="1" si="7"/>
        <v>MEDIANA EDAD</v>
      </c>
      <c r="I123" s="8">
        <v>36253</v>
      </c>
      <c r="J123" s="9">
        <f t="shared" ca="1" si="8"/>
        <v>24.772222222222222</v>
      </c>
      <c r="K123" s="10">
        <f t="shared" ca="1" si="9"/>
        <v>30</v>
      </c>
      <c r="L123" s="11">
        <f t="shared" ca="1" si="10"/>
        <v>27</v>
      </c>
    </row>
    <row r="124" spans="1:12" x14ac:dyDescent="0.25">
      <c r="A124" s="4">
        <v>119</v>
      </c>
      <c r="B124" s="7" t="s">
        <v>87</v>
      </c>
      <c r="C124" s="7" t="s">
        <v>209</v>
      </c>
      <c r="D124" s="7" t="s">
        <v>30</v>
      </c>
      <c r="E124" s="14">
        <f t="shared" si="11"/>
        <v>0.2</v>
      </c>
      <c r="F124" s="8">
        <v>24427</v>
      </c>
      <c r="G124" s="9">
        <f t="shared" ca="1" si="6"/>
        <v>57.152777777777779</v>
      </c>
      <c r="H124" s="9" t="str">
        <f t="shared" ca="1" si="7"/>
        <v>MEDIANA EDAD</v>
      </c>
      <c r="I124" s="8">
        <v>36254</v>
      </c>
      <c r="J124" s="9">
        <f t="shared" ca="1" si="8"/>
        <v>24.769444444444446</v>
      </c>
      <c r="K124" s="10">
        <f t="shared" ca="1" si="9"/>
        <v>30</v>
      </c>
      <c r="L124" s="11">
        <f t="shared" ca="1" si="10"/>
        <v>24</v>
      </c>
    </row>
    <row r="125" spans="1:12" x14ac:dyDescent="0.25">
      <c r="A125" s="4">
        <v>120</v>
      </c>
      <c r="B125" s="7" t="s">
        <v>210</v>
      </c>
      <c r="C125" s="7" t="s">
        <v>211</v>
      </c>
      <c r="D125" s="7" t="s">
        <v>14</v>
      </c>
      <c r="E125" s="14" t="str">
        <f t="shared" si="11"/>
        <v/>
      </c>
      <c r="F125" s="8">
        <v>24428</v>
      </c>
      <c r="G125" s="9">
        <f t="shared" ca="1" si="6"/>
        <v>57.15</v>
      </c>
      <c r="H125" s="9" t="str">
        <f t="shared" ca="1" si="7"/>
        <v>MEDIANA EDAD</v>
      </c>
      <c r="I125" s="8">
        <v>36255</v>
      </c>
      <c r="J125" s="9">
        <f t="shared" ca="1" si="8"/>
        <v>24.766666666666666</v>
      </c>
      <c r="K125" s="10">
        <f t="shared" ca="1" si="9"/>
        <v>30</v>
      </c>
      <c r="L125" s="11">
        <f t="shared" ca="1" si="10"/>
        <v>30</v>
      </c>
    </row>
    <row r="126" spans="1:12" x14ac:dyDescent="0.25">
      <c r="A126" s="4">
        <v>121</v>
      </c>
      <c r="B126" s="7" t="s">
        <v>81</v>
      </c>
      <c r="C126" s="7" t="s">
        <v>212</v>
      </c>
      <c r="D126" s="7" t="s">
        <v>11</v>
      </c>
      <c r="E126" s="14">
        <f t="shared" si="11"/>
        <v>0.1</v>
      </c>
      <c r="F126" s="8">
        <v>24429</v>
      </c>
      <c r="G126" s="9">
        <f t="shared" ca="1" si="6"/>
        <v>57.147222222222226</v>
      </c>
      <c r="H126" s="9" t="str">
        <f t="shared" ca="1" si="7"/>
        <v>MEDIANA EDAD</v>
      </c>
      <c r="I126" s="8">
        <v>36256</v>
      </c>
      <c r="J126" s="9">
        <f t="shared" ca="1" si="8"/>
        <v>24.763888888888889</v>
      </c>
      <c r="K126" s="10">
        <f t="shared" ca="1" si="9"/>
        <v>30</v>
      </c>
      <c r="L126" s="11">
        <f t="shared" ca="1" si="10"/>
        <v>27</v>
      </c>
    </row>
    <row r="127" spans="1:12" x14ac:dyDescent="0.25">
      <c r="A127" s="4">
        <v>122</v>
      </c>
      <c r="B127" s="7" t="s">
        <v>213</v>
      </c>
      <c r="C127" s="7" t="s">
        <v>214</v>
      </c>
      <c r="D127" s="7" t="s">
        <v>14</v>
      </c>
      <c r="E127" s="14" t="str">
        <f t="shared" si="11"/>
        <v/>
      </c>
      <c r="F127" s="8">
        <v>24430</v>
      </c>
      <c r="G127" s="9">
        <f t="shared" ca="1" si="6"/>
        <v>57.144444444444446</v>
      </c>
      <c r="H127" s="9" t="str">
        <f t="shared" ca="1" si="7"/>
        <v>MEDIANA EDAD</v>
      </c>
      <c r="I127" s="8">
        <v>36257</v>
      </c>
      <c r="J127" s="9">
        <f t="shared" ca="1" si="8"/>
        <v>24.761111111111113</v>
      </c>
      <c r="K127" s="10">
        <f t="shared" ca="1" si="9"/>
        <v>30</v>
      </c>
      <c r="L127" s="11">
        <f t="shared" ca="1" si="10"/>
        <v>30</v>
      </c>
    </row>
    <row r="128" spans="1:12" x14ac:dyDescent="0.25">
      <c r="A128" s="4">
        <v>123</v>
      </c>
      <c r="B128" s="7" t="s">
        <v>137</v>
      </c>
      <c r="C128" s="7" t="s">
        <v>215</v>
      </c>
      <c r="D128" s="7" t="s">
        <v>14</v>
      </c>
      <c r="E128" s="14" t="str">
        <f t="shared" si="11"/>
        <v/>
      </c>
      <c r="F128" s="8">
        <v>24432</v>
      </c>
      <c r="G128" s="9">
        <f t="shared" ca="1" si="6"/>
        <v>57.138888888888886</v>
      </c>
      <c r="H128" s="9" t="str">
        <f t="shared" ca="1" si="7"/>
        <v>MEDIANA EDAD</v>
      </c>
      <c r="I128" s="8">
        <v>36259</v>
      </c>
      <c r="J128" s="9">
        <f t="shared" ca="1" si="8"/>
        <v>24.755555555555556</v>
      </c>
      <c r="K128" s="10">
        <f t="shared" ca="1" si="9"/>
        <v>30</v>
      </c>
      <c r="L128" s="11">
        <f t="shared" ca="1" si="10"/>
        <v>30</v>
      </c>
    </row>
    <row r="129" spans="1:12" x14ac:dyDescent="0.25">
      <c r="A129" s="4">
        <v>124</v>
      </c>
      <c r="B129" s="7" t="s">
        <v>216</v>
      </c>
      <c r="C129" s="7" t="s">
        <v>217</v>
      </c>
      <c r="D129" s="7" t="s">
        <v>14</v>
      </c>
      <c r="E129" s="14" t="str">
        <f t="shared" si="11"/>
        <v/>
      </c>
      <c r="F129" s="8">
        <v>24434</v>
      </c>
      <c r="G129" s="9">
        <f t="shared" ca="1" si="6"/>
        <v>57.133333333333333</v>
      </c>
      <c r="H129" s="9" t="str">
        <f t="shared" ca="1" si="7"/>
        <v>MEDIANA EDAD</v>
      </c>
      <c r="I129" s="8">
        <v>36261</v>
      </c>
      <c r="J129" s="9">
        <f t="shared" ca="1" si="8"/>
        <v>24.75</v>
      </c>
      <c r="K129" s="10">
        <f t="shared" ca="1" si="9"/>
        <v>30</v>
      </c>
      <c r="L129" s="11">
        <f t="shared" ca="1" si="10"/>
        <v>30</v>
      </c>
    </row>
    <row r="130" spans="1:12" x14ac:dyDescent="0.25">
      <c r="A130" s="4">
        <v>125</v>
      </c>
      <c r="B130" s="7" t="s">
        <v>218</v>
      </c>
      <c r="C130" s="7" t="s">
        <v>219</v>
      </c>
      <c r="D130" s="7" t="s">
        <v>11</v>
      </c>
      <c r="E130" s="14">
        <f t="shared" si="11"/>
        <v>0.1</v>
      </c>
      <c r="F130" s="8">
        <v>24435</v>
      </c>
      <c r="G130" s="9">
        <f t="shared" ca="1" si="6"/>
        <v>57.130555555555553</v>
      </c>
      <c r="H130" s="9" t="str">
        <f t="shared" ca="1" si="7"/>
        <v>MEDIANA EDAD</v>
      </c>
      <c r="I130" s="8">
        <v>36262</v>
      </c>
      <c r="J130" s="9">
        <f t="shared" ca="1" si="8"/>
        <v>24.747222222222224</v>
      </c>
      <c r="K130" s="10">
        <f t="shared" ca="1" si="9"/>
        <v>30</v>
      </c>
      <c r="L130" s="11">
        <f t="shared" ca="1" si="10"/>
        <v>27</v>
      </c>
    </row>
    <row r="131" spans="1:12" x14ac:dyDescent="0.25">
      <c r="A131" s="4">
        <v>126</v>
      </c>
      <c r="B131" s="7" t="s">
        <v>220</v>
      </c>
      <c r="C131" s="7" t="s">
        <v>221</v>
      </c>
      <c r="D131" s="7" t="s">
        <v>14</v>
      </c>
      <c r="E131" s="14" t="str">
        <f t="shared" si="11"/>
        <v/>
      </c>
      <c r="F131" s="8">
        <v>24436</v>
      </c>
      <c r="G131" s="9">
        <f t="shared" ca="1" si="6"/>
        <v>57.12777777777778</v>
      </c>
      <c r="H131" s="9" t="str">
        <f t="shared" ca="1" si="7"/>
        <v>MEDIANA EDAD</v>
      </c>
      <c r="I131" s="8">
        <v>36263</v>
      </c>
      <c r="J131" s="9">
        <f t="shared" ca="1" si="8"/>
        <v>24.744444444444444</v>
      </c>
      <c r="K131" s="10">
        <f t="shared" ca="1" si="9"/>
        <v>30</v>
      </c>
      <c r="L131" s="11">
        <f t="shared" ca="1" si="10"/>
        <v>30</v>
      </c>
    </row>
    <row r="132" spans="1:12" x14ac:dyDescent="0.25">
      <c r="A132" s="4">
        <v>127</v>
      </c>
      <c r="B132" s="7" t="s">
        <v>87</v>
      </c>
      <c r="C132" s="7" t="s">
        <v>222</v>
      </c>
      <c r="D132" s="7" t="s">
        <v>11</v>
      </c>
      <c r="E132" s="14">
        <f t="shared" si="11"/>
        <v>0.1</v>
      </c>
      <c r="F132" s="8">
        <v>24437</v>
      </c>
      <c r="G132" s="9">
        <f t="shared" ca="1" si="6"/>
        <v>57.125</v>
      </c>
      <c r="H132" s="9" t="str">
        <f t="shared" ca="1" si="7"/>
        <v>MEDIANA EDAD</v>
      </c>
      <c r="I132" s="8">
        <v>36264</v>
      </c>
      <c r="J132" s="9">
        <f t="shared" ca="1" si="8"/>
        <v>24.741666666666667</v>
      </c>
      <c r="K132" s="10">
        <f t="shared" ca="1" si="9"/>
        <v>30</v>
      </c>
      <c r="L132" s="11">
        <f t="shared" ca="1" si="10"/>
        <v>27</v>
      </c>
    </row>
    <row r="133" spans="1:12" x14ac:dyDescent="0.25">
      <c r="A133" s="4">
        <v>128</v>
      </c>
      <c r="B133" s="7" t="s">
        <v>223</v>
      </c>
      <c r="C133" s="7" t="s">
        <v>224</v>
      </c>
      <c r="D133" s="7" t="s">
        <v>14</v>
      </c>
      <c r="E133" s="14" t="str">
        <f t="shared" si="11"/>
        <v/>
      </c>
      <c r="F133" s="8">
        <v>24438</v>
      </c>
      <c r="G133" s="9">
        <f t="shared" ca="1" si="6"/>
        <v>57.12222222222222</v>
      </c>
      <c r="H133" s="9" t="str">
        <f t="shared" ca="1" si="7"/>
        <v>MEDIANA EDAD</v>
      </c>
      <c r="I133" s="8">
        <v>36265</v>
      </c>
      <c r="J133" s="9">
        <f t="shared" ca="1" si="8"/>
        <v>24.738888888888887</v>
      </c>
      <c r="K133" s="10">
        <f t="shared" ca="1" si="9"/>
        <v>30</v>
      </c>
      <c r="L133" s="11">
        <f t="shared" ca="1" si="10"/>
        <v>30</v>
      </c>
    </row>
    <row r="134" spans="1:12" x14ac:dyDescent="0.25">
      <c r="A134" s="4">
        <v>129</v>
      </c>
      <c r="B134" s="7" t="s">
        <v>210</v>
      </c>
      <c r="C134" s="7" t="s">
        <v>225</v>
      </c>
      <c r="D134" s="7" t="s">
        <v>11</v>
      </c>
      <c r="E134" s="14">
        <f t="shared" si="11"/>
        <v>0.1</v>
      </c>
      <c r="F134" s="8">
        <v>24439</v>
      </c>
      <c r="G134" s="9">
        <f t="shared" ca="1" si="6"/>
        <v>57.119444444444447</v>
      </c>
      <c r="H134" s="9" t="str">
        <f t="shared" ca="1" si="7"/>
        <v>MEDIANA EDAD</v>
      </c>
      <c r="I134" s="8">
        <v>36266</v>
      </c>
      <c r="J134" s="9">
        <f t="shared" ca="1" si="8"/>
        <v>24.736111111111111</v>
      </c>
      <c r="K134" s="10">
        <f t="shared" ca="1" si="9"/>
        <v>30</v>
      </c>
      <c r="L134" s="11">
        <f t="shared" ca="1" si="10"/>
        <v>27</v>
      </c>
    </row>
    <row r="135" spans="1:12" x14ac:dyDescent="0.25">
      <c r="A135" s="4">
        <v>130</v>
      </c>
      <c r="B135" s="7" t="s">
        <v>25</v>
      </c>
      <c r="C135" s="7" t="s">
        <v>226</v>
      </c>
      <c r="D135" s="7" t="s">
        <v>30</v>
      </c>
      <c r="E135" s="14">
        <f t="shared" si="11"/>
        <v>0.2</v>
      </c>
      <c r="F135" s="8">
        <v>24440</v>
      </c>
      <c r="G135" s="9">
        <f t="shared" ref="G135:G198" ca="1" si="12">YEARFRAC(F135,$E$2)</f>
        <v>57.116666666666667</v>
      </c>
      <c r="H135" s="9" t="str">
        <f t="shared" ref="H135:H198" ca="1" si="13">IF(G135&lt;18,"MENOR",IF(G135&lt;30,"JOVEN",IF(G135&lt;60,"MEDIANA EDAD",IF(G135&gt;60,"3ª EDAD",""))))</f>
        <v>MEDIANA EDAD</v>
      </c>
      <c r="I135" s="8">
        <v>36267</v>
      </c>
      <c r="J135" s="9">
        <f t="shared" ref="J135:J198" ca="1" si="14">YEARFRAC(I135,$E$2)</f>
        <v>24.733333333333334</v>
      </c>
      <c r="K135" s="10">
        <f t="shared" ref="K135:K198" ca="1" si="15">IF(J135&lt;17,70,IF(J135&lt;19,60,IF(J135&gt;=19,30)))</f>
        <v>30</v>
      </c>
      <c r="L135" s="11">
        <f t="shared" ref="L135:L198" ca="1" si="16">IF(E135="",K135,K135-(K135*E135))</f>
        <v>24</v>
      </c>
    </row>
    <row r="136" spans="1:12" x14ac:dyDescent="0.25">
      <c r="A136" s="4">
        <v>131</v>
      </c>
      <c r="B136" s="7" t="s">
        <v>87</v>
      </c>
      <c r="C136" s="7" t="s">
        <v>227</v>
      </c>
      <c r="D136" s="7" t="s">
        <v>14</v>
      </c>
      <c r="E136" s="14" t="str">
        <f t="shared" ref="E136:E199" si="17">IF(D136="CASADO",10%,IF(D136="VIUDO",20%,""))</f>
        <v/>
      </c>
      <c r="F136" s="8">
        <v>24443</v>
      </c>
      <c r="G136" s="9">
        <f t="shared" ca="1" si="12"/>
        <v>57.108333333333334</v>
      </c>
      <c r="H136" s="9" t="str">
        <f t="shared" ca="1" si="13"/>
        <v>MEDIANA EDAD</v>
      </c>
      <c r="I136" s="8">
        <v>36270</v>
      </c>
      <c r="J136" s="9">
        <f t="shared" ca="1" si="14"/>
        <v>24.725000000000001</v>
      </c>
      <c r="K136" s="10">
        <f t="shared" ca="1" si="15"/>
        <v>30</v>
      </c>
      <c r="L136" s="11">
        <f t="shared" ca="1" si="16"/>
        <v>30</v>
      </c>
    </row>
    <row r="137" spans="1:12" x14ac:dyDescent="0.25">
      <c r="A137" s="4">
        <v>132</v>
      </c>
      <c r="B137" s="7" t="s">
        <v>228</v>
      </c>
      <c r="C137" s="7" t="s">
        <v>229</v>
      </c>
      <c r="D137" s="7" t="s">
        <v>11</v>
      </c>
      <c r="E137" s="14">
        <f t="shared" si="17"/>
        <v>0.1</v>
      </c>
      <c r="F137" s="8">
        <v>24444</v>
      </c>
      <c r="G137" s="9">
        <f t="shared" ca="1" si="12"/>
        <v>57.105555555555554</v>
      </c>
      <c r="H137" s="9" t="str">
        <f t="shared" ca="1" si="13"/>
        <v>MEDIANA EDAD</v>
      </c>
      <c r="I137" s="8">
        <v>36271</v>
      </c>
      <c r="J137" s="9">
        <f t="shared" ca="1" si="14"/>
        <v>24.722222222222221</v>
      </c>
      <c r="K137" s="10">
        <f t="shared" ca="1" si="15"/>
        <v>30</v>
      </c>
      <c r="L137" s="11">
        <f t="shared" ca="1" si="16"/>
        <v>27</v>
      </c>
    </row>
    <row r="138" spans="1:12" x14ac:dyDescent="0.25">
      <c r="A138" s="4">
        <v>133</v>
      </c>
      <c r="B138" s="7" t="s">
        <v>133</v>
      </c>
      <c r="C138" s="7" t="s">
        <v>230</v>
      </c>
      <c r="D138" s="7" t="s">
        <v>11</v>
      </c>
      <c r="E138" s="14">
        <f t="shared" si="17"/>
        <v>0.1</v>
      </c>
      <c r="F138" s="8">
        <v>24448</v>
      </c>
      <c r="G138" s="9">
        <f t="shared" ca="1" si="12"/>
        <v>57.094444444444441</v>
      </c>
      <c r="H138" s="9" t="str">
        <f t="shared" ca="1" si="13"/>
        <v>MEDIANA EDAD</v>
      </c>
      <c r="I138" s="8">
        <v>36275</v>
      </c>
      <c r="J138" s="9">
        <f t="shared" ca="1" si="14"/>
        <v>24.711111111111112</v>
      </c>
      <c r="K138" s="10">
        <f t="shared" ca="1" si="15"/>
        <v>30</v>
      </c>
      <c r="L138" s="11">
        <f t="shared" ca="1" si="16"/>
        <v>27</v>
      </c>
    </row>
    <row r="139" spans="1:12" x14ac:dyDescent="0.25">
      <c r="A139" s="4">
        <v>134</v>
      </c>
      <c r="B139" s="7" t="s">
        <v>231</v>
      </c>
      <c r="C139" s="7" t="s">
        <v>232</v>
      </c>
      <c r="D139" s="7" t="s">
        <v>14</v>
      </c>
      <c r="E139" s="14" t="str">
        <f t="shared" si="17"/>
        <v/>
      </c>
      <c r="F139" s="8">
        <v>24449</v>
      </c>
      <c r="G139" s="9">
        <f t="shared" ca="1" si="12"/>
        <v>57.091666666666669</v>
      </c>
      <c r="H139" s="9" t="str">
        <f t="shared" ca="1" si="13"/>
        <v>MEDIANA EDAD</v>
      </c>
      <c r="I139" s="8">
        <v>36276</v>
      </c>
      <c r="J139" s="9">
        <f t="shared" ca="1" si="14"/>
        <v>24.708333333333332</v>
      </c>
      <c r="K139" s="10">
        <f t="shared" ca="1" si="15"/>
        <v>30</v>
      </c>
      <c r="L139" s="11">
        <f t="shared" ca="1" si="16"/>
        <v>30</v>
      </c>
    </row>
    <row r="140" spans="1:12" x14ac:dyDescent="0.25">
      <c r="A140" s="4">
        <v>135</v>
      </c>
      <c r="B140" s="7" t="s">
        <v>15</v>
      </c>
      <c r="C140" s="7" t="s">
        <v>233</v>
      </c>
      <c r="D140" s="7" t="s">
        <v>14</v>
      </c>
      <c r="E140" s="14" t="str">
        <f t="shared" si="17"/>
        <v/>
      </c>
      <c r="F140" s="8">
        <v>24451</v>
      </c>
      <c r="G140" s="9">
        <f t="shared" ca="1" si="12"/>
        <v>57.086111111111109</v>
      </c>
      <c r="H140" s="9" t="str">
        <f t="shared" ca="1" si="13"/>
        <v>MEDIANA EDAD</v>
      </c>
      <c r="I140" s="8">
        <v>36278</v>
      </c>
      <c r="J140" s="9">
        <f t="shared" ca="1" si="14"/>
        <v>24.702777777777779</v>
      </c>
      <c r="K140" s="10">
        <f t="shared" ca="1" si="15"/>
        <v>30</v>
      </c>
      <c r="L140" s="11">
        <f t="shared" ca="1" si="16"/>
        <v>30</v>
      </c>
    </row>
    <row r="141" spans="1:12" x14ac:dyDescent="0.25">
      <c r="A141" s="4">
        <v>136</v>
      </c>
      <c r="B141" s="7" t="s">
        <v>21</v>
      </c>
      <c r="C141" s="7" t="s">
        <v>234</v>
      </c>
      <c r="D141" s="7" t="s">
        <v>11</v>
      </c>
      <c r="E141" s="14">
        <f t="shared" si="17"/>
        <v>0.1</v>
      </c>
      <c r="F141" s="8">
        <v>24452</v>
      </c>
      <c r="G141" s="9">
        <f t="shared" ca="1" si="12"/>
        <v>57.083333333333336</v>
      </c>
      <c r="H141" s="9" t="str">
        <f t="shared" ca="1" si="13"/>
        <v>MEDIANA EDAD</v>
      </c>
      <c r="I141" s="8">
        <v>36279</v>
      </c>
      <c r="J141" s="9">
        <f t="shared" ca="1" si="14"/>
        <v>24.7</v>
      </c>
      <c r="K141" s="10">
        <f t="shared" ca="1" si="15"/>
        <v>30</v>
      </c>
      <c r="L141" s="11">
        <f t="shared" ca="1" si="16"/>
        <v>27</v>
      </c>
    </row>
    <row r="142" spans="1:12" x14ac:dyDescent="0.25">
      <c r="A142" s="4">
        <v>137</v>
      </c>
      <c r="B142" s="7" t="s">
        <v>231</v>
      </c>
      <c r="C142" s="7" t="s">
        <v>235</v>
      </c>
      <c r="D142" s="7" t="s">
        <v>30</v>
      </c>
      <c r="E142" s="14">
        <f t="shared" si="17"/>
        <v>0.2</v>
      </c>
      <c r="F142" s="8">
        <v>24453</v>
      </c>
      <c r="G142" s="9">
        <f t="shared" ca="1" si="12"/>
        <v>57.080555555555556</v>
      </c>
      <c r="H142" s="9" t="str">
        <f t="shared" ca="1" si="13"/>
        <v>MEDIANA EDAD</v>
      </c>
      <c r="I142" s="8">
        <v>36280</v>
      </c>
      <c r="J142" s="9">
        <f t="shared" ca="1" si="14"/>
        <v>24.697222222222223</v>
      </c>
      <c r="K142" s="10">
        <f t="shared" ca="1" si="15"/>
        <v>30</v>
      </c>
      <c r="L142" s="11">
        <f t="shared" ca="1" si="16"/>
        <v>24</v>
      </c>
    </row>
    <row r="143" spans="1:12" x14ac:dyDescent="0.25">
      <c r="A143" s="4">
        <v>139</v>
      </c>
      <c r="B143" s="7" t="s">
        <v>236</v>
      </c>
      <c r="C143" s="7" t="s">
        <v>237</v>
      </c>
      <c r="D143" s="7" t="s">
        <v>14</v>
      </c>
      <c r="E143" s="14" t="str">
        <f t="shared" si="17"/>
        <v/>
      </c>
      <c r="F143" s="8">
        <v>24458</v>
      </c>
      <c r="G143" s="9">
        <f t="shared" ca="1" si="12"/>
        <v>57.06666666666667</v>
      </c>
      <c r="H143" s="9" t="str">
        <f t="shared" ca="1" si="13"/>
        <v>MEDIANA EDAD</v>
      </c>
      <c r="I143" s="8">
        <v>36285</v>
      </c>
      <c r="J143" s="9">
        <f t="shared" ca="1" si="14"/>
        <v>24.683333333333334</v>
      </c>
      <c r="K143" s="10">
        <f t="shared" ca="1" si="15"/>
        <v>30</v>
      </c>
      <c r="L143" s="11">
        <f t="shared" ca="1" si="16"/>
        <v>30</v>
      </c>
    </row>
    <row r="144" spans="1:12" x14ac:dyDescent="0.25">
      <c r="A144" s="4">
        <v>140</v>
      </c>
      <c r="B144" s="7" t="s">
        <v>231</v>
      </c>
      <c r="C144" s="7" t="s">
        <v>238</v>
      </c>
      <c r="D144" s="7" t="s">
        <v>14</v>
      </c>
      <c r="E144" s="14" t="str">
        <f t="shared" si="17"/>
        <v/>
      </c>
      <c r="F144" s="8">
        <v>24462</v>
      </c>
      <c r="G144" s="9">
        <f t="shared" ca="1" si="12"/>
        <v>57.055555555555557</v>
      </c>
      <c r="H144" s="9" t="str">
        <f t="shared" ca="1" si="13"/>
        <v>MEDIANA EDAD</v>
      </c>
      <c r="I144" s="8">
        <v>36289</v>
      </c>
      <c r="J144" s="9">
        <f t="shared" ca="1" si="14"/>
        <v>24.672222222222221</v>
      </c>
      <c r="K144" s="10">
        <f t="shared" ca="1" si="15"/>
        <v>30</v>
      </c>
      <c r="L144" s="11">
        <f t="shared" ca="1" si="16"/>
        <v>30</v>
      </c>
    </row>
    <row r="145" spans="1:12" x14ac:dyDescent="0.25">
      <c r="A145" s="4">
        <v>142</v>
      </c>
      <c r="B145" s="7" t="s">
        <v>29</v>
      </c>
      <c r="C145" s="7" t="s">
        <v>239</v>
      </c>
      <c r="D145" s="7" t="s">
        <v>11</v>
      </c>
      <c r="E145" s="14">
        <f t="shared" si="17"/>
        <v>0.1</v>
      </c>
      <c r="F145" s="8">
        <v>24468</v>
      </c>
      <c r="G145" s="9">
        <f t="shared" ca="1" si="12"/>
        <v>57.038888888888891</v>
      </c>
      <c r="H145" s="9" t="str">
        <f t="shared" ca="1" si="13"/>
        <v>MEDIANA EDAD</v>
      </c>
      <c r="I145" s="8">
        <v>36295</v>
      </c>
      <c r="J145" s="9">
        <f t="shared" ca="1" si="14"/>
        <v>24.655555555555555</v>
      </c>
      <c r="K145" s="10">
        <f t="shared" ca="1" si="15"/>
        <v>30</v>
      </c>
      <c r="L145" s="11">
        <f t="shared" ca="1" si="16"/>
        <v>27</v>
      </c>
    </row>
    <row r="146" spans="1:12" x14ac:dyDescent="0.25">
      <c r="A146" s="4">
        <v>143</v>
      </c>
      <c r="B146" s="7" t="s">
        <v>240</v>
      </c>
      <c r="C146" s="7" t="s">
        <v>241</v>
      </c>
      <c r="D146" s="7" t="s">
        <v>14</v>
      </c>
      <c r="E146" s="14" t="str">
        <f t="shared" si="17"/>
        <v/>
      </c>
      <c r="F146" s="8">
        <v>24469</v>
      </c>
      <c r="G146" s="9">
        <f t="shared" ca="1" si="12"/>
        <v>57.036111111111111</v>
      </c>
      <c r="H146" s="9" t="str">
        <f t="shared" ca="1" si="13"/>
        <v>MEDIANA EDAD</v>
      </c>
      <c r="I146" s="8">
        <v>36296</v>
      </c>
      <c r="J146" s="9">
        <f t="shared" ca="1" si="14"/>
        <v>24.652777777777779</v>
      </c>
      <c r="K146" s="10">
        <f t="shared" ca="1" si="15"/>
        <v>30</v>
      </c>
      <c r="L146" s="11">
        <f t="shared" ca="1" si="16"/>
        <v>30</v>
      </c>
    </row>
    <row r="147" spans="1:12" x14ac:dyDescent="0.25">
      <c r="A147" s="4">
        <v>144</v>
      </c>
      <c r="B147" s="7" t="s">
        <v>37</v>
      </c>
      <c r="C147" s="7" t="s">
        <v>242</v>
      </c>
      <c r="D147" s="7" t="s">
        <v>11</v>
      </c>
      <c r="E147" s="14">
        <f t="shared" si="17"/>
        <v>0.1</v>
      </c>
      <c r="F147" s="8">
        <v>24470</v>
      </c>
      <c r="G147" s="9">
        <f t="shared" ca="1" si="12"/>
        <v>57.033333333333331</v>
      </c>
      <c r="H147" s="9" t="str">
        <f t="shared" ca="1" si="13"/>
        <v>MEDIANA EDAD</v>
      </c>
      <c r="I147" s="8">
        <v>36297</v>
      </c>
      <c r="J147" s="9">
        <f t="shared" ca="1" si="14"/>
        <v>24.65</v>
      </c>
      <c r="K147" s="10">
        <f t="shared" ca="1" si="15"/>
        <v>30</v>
      </c>
      <c r="L147" s="11">
        <f t="shared" ca="1" si="16"/>
        <v>27</v>
      </c>
    </row>
    <row r="148" spans="1:12" x14ac:dyDescent="0.25">
      <c r="A148" s="4">
        <v>146</v>
      </c>
      <c r="B148" s="7" t="s">
        <v>103</v>
      </c>
      <c r="C148" s="7" t="s">
        <v>243</v>
      </c>
      <c r="D148" s="7" t="s">
        <v>11</v>
      </c>
      <c r="E148" s="14">
        <f t="shared" si="17"/>
        <v>0.1</v>
      </c>
      <c r="F148" s="8">
        <v>24472</v>
      </c>
      <c r="G148" s="9">
        <f t="shared" ca="1" si="12"/>
        <v>57.030555555555559</v>
      </c>
      <c r="H148" s="9" t="str">
        <f t="shared" ca="1" si="13"/>
        <v>MEDIANA EDAD</v>
      </c>
      <c r="I148" s="8">
        <v>36299</v>
      </c>
      <c r="J148" s="9">
        <f t="shared" ca="1" si="14"/>
        <v>24.644444444444446</v>
      </c>
      <c r="K148" s="10">
        <f t="shared" ca="1" si="15"/>
        <v>30</v>
      </c>
      <c r="L148" s="11">
        <f t="shared" ca="1" si="16"/>
        <v>27</v>
      </c>
    </row>
    <row r="149" spans="1:12" x14ac:dyDescent="0.25">
      <c r="A149" s="4">
        <v>147</v>
      </c>
      <c r="B149" s="7" t="s">
        <v>189</v>
      </c>
      <c r="C149" s="7" t="s">
        <v>244</v>
      </c>
      <c r="D149" s="7" t="s">
        <v>14</v>
      </c>
      <c r="E149" s="14" t="str">
        <f t="shared" si="17"/>
        <v/>
      </c>
      <c r="F149" s="8">
        <v>24473</v>
      </c>
      <c r="G149" s="9">
        <f t="shared" ca="1" si="12"/>
        <v>57.027777777777779</v>
      </c>
      <c r="H149" s="9" t="str">
        <f t="shared" ca="1" si="13"/>
        <v>MEDIANA EDAD</v>
      </c>
      <c r="I149" s="8">
        <v>36300</v>
      </c>
      <c r="J149" s="9">
        <f t="shared" ca="1" si="14"/>
        <v>24.641666666666666</v>
      </c>
      <c r="K149" s="10">
        <f t="shared" ca="1" si="15"/>
        <v>30</v>
      </c>
      <c r="L149" s="11">
        <f t="shared" ca="1" si="16"/>
        <v>30</v>
      </c>
    </row>
    <row r="150" spans="1:12" x14ac:dyDescent="0.25">
      <c r="A150" s="4">
        <v>150</v>
      </c>
      <c r="B150" s="7" t="s">
        <v>130</v>
      </c>
      <c r="C150" s="7" t="s">
        <v>245</v>
      </c>
      <c r="D150" s="7" t="s">
        <v>14</v>
      </c>
      <c r="E150" s="14" t="str">
        <f t="shared" si="17"/>
        <v/>
      </c>
      <c r="F150" s="8">
        <v>24477</v>
      </c>
      <c r="G150" s="9">
        <f t="shared" ca="1" si="12"/>
        <v>57.016666666666666</v>
      </c>
      <c r="H150" s="9" t="str">
        <f t="shared" ca="1" si="13"/>
        <v>MEDIANA EDAD</v>
      </c>
      <c r="I150" s="8">
        <v>36304</v>
      </c>
      <c r="J150" s="9">
        <f t="shared" ca="1" si="14"/>
        <v>24.630555555555556</v>
      </c>
      <c r="K150" s="10">
        <f t="shared" ca="1" si="15"/>
        <v>30</v>
      </c>
      <c r="L150" s="11">
        <f t="shared" ca="1" si="16"/>
        <v>30</v>
      </c>
    </row>
    <row r="151" spans="1:12" x14ac:dyDescent="0.25">
      <c r="A151" s="4">
        <v>151</v>
      </c>
      <c r="B151" s="7" t="s">
        <v>64</v>
      </c>
      <c r="C151" s="7" t="s">
        <v>246</v>
      </c>
      <c r="D151" s="7" t="s">
        <v>11</v>
      </c>
      <c r="E151" s="14">
        <f t="shared" si="17"/>
        <v>0.1</v>
      </c>
      <c r="F151" s="8">
        <v>24478</v>
      </c>
      <c r="G151" s="9">
        <f t="shared" ca="1" si="12"/>
        <v>57.013888888888886</v>
      </c>
      <c r="H151" s="9" t="str">
        <f t="shared" ca="1" si="13"/>
        <v>MEDIANA EDAD</v>
      </c>
      <c r="I151" s="8">
        <v>36305</v>
      </c>
      <c r="J151" s="9">
        <f t="shared" ca="1" si="14"/>
        <v>24.627777777777776</v>
      </c>
      <c r="K151" s="10">
        <f t="shared" ca="1" si="15"/>
        <v>30</v>
      </c>
      <c r="L151" s="11">
        <f t="shared" ca="1" si="16"/>
        <v>27</v>
      </c>
    </row>
    <row r="152" spans="1:12" x14ac:dyDescent="0.25">
      <c r="A152" s="4">
        <v>152</v>
      </c>
      <c r="B152" s="7" t="s">
        <v>247</v>
      </c>
      <c r="C152" s="7" t="s">
        <v>248</v>
      </c>
      <c r="D152" s="7" t="s">
        <v>30</v>
      </c>
      <c r="E152" s="14">
        <f t="shared" si="17"/>
        <v>0.2</v>
      </c>
      <c r="F152" s="8">
        <v>24479</v>
      </c>
      <c r="G152" s="9">
        <f t="shared" ca="1" si="12"/>
        <v>57.011111111111113</v>
      </c>
      <c r="H152" s="9" t="str">
        <f t="shared" ca="1" si="13"/>
        <v>MEDIANA EDAD</v>
      </c>
      <c r="I152" s="8">
        <v>36306</v>
      </c>
      <c r="J152" s="9">
        <f t="shared" ca="1" si="14"/>
        <v>24.625</v>
      </c>
      <c r="K152" s="10">
        <f t="shared" ca="1" si="15"/>
        <v>30</v>
      </c>
      <c r="L152" s="11">
        <f t="shared" ca="1" si="16"/>
        <v>24</v>
      </c>
    </row>
    <row r="153" spans="1:12" x14ac:dyDescent="0.25">
      <c r="A153" s="4">
        <v>153</v>
      </c>
      <c r="B153" s="7" t="s">
        <v>25</v>
      </c>
      <c r="C153" s="7" t="s">
        <v>249</v>
      </c>
      <c r="D153" s="7" t="s">
        <v>14</v>
      </c>
      <c r="E153" s="14" t="str">
        <f t="shared" si="17"/>
        <v/>
      </c>
      <c r="F153" s="8">
        <v>24480</v>
      </c>
      <c r="G153" s="9">
        <f t="shared" ca="1" si="12"/>
        <v>57.008333333333333</v>
      </c>
      <c r="H153" s="9" t="str">
        <f t="shared" ca="1" si="13"/>
        <v>MEDIANA EDAD</v>
      </c>
      <c r="I153" s="8">
        <v>36307</v>
      </c>
      <c r="J153" s="9">
        <f t="shared" ca="1" si="14"/>
        <v>24.622222222222224</v>
      </c>
      <c r="K153" s="10">
        <f t="shared" ca="1" si="15"/>
        <v>30</v>
      </c>
      <c r="L153" s="11">
        <f t="shared" ca="1" si="16"/>
        <v>30</v>
      </c>
    </row>
    <row r="154" spans="1:12" x14ac:dyDescent="0.25">
      <c r="A154" s="4">
        <v>154</v>
      </c>
      <c r="B154" s="7" t="s">
        <v>43</v>
      </c>
      <c r="C154" s="7" t="s">
        <v>250</v>
      </c>
      <c r="D154" s="7" t="s">
        <v>14</v>
      </c>
      <c r="E154" s="14" t="str">
        <f t="shared" si="17"/>
        <v/>
      </c>
      <c r="F154" s="8">
        <v>24482</v>
      </c>
      <c r="G154" s="9">
        <f t="shared" ca="1" si="12"/>
        <v>57.00277777777778</v>
      </c>
      <c r="H154" s="9" t="str">
        <f t="shared" ca="1" si="13"/>
        <v>MEDIANA EDAD</v>
      </c>
      <c r="I154" s="8">
        <v>36309</v>
      </c>
      <c r="J154" s="9">
        <f t="shared" ca="1" si="14"/>
        <v>24.616666666666667</v>
      </c>
      <c r="K154" s="10">
        <f t="shared" ca="1" si="15"/>
        <v>30</v>
      </c>
      <c r="L154" s="11">
        <f t="shared" ca="1" si="16"/>
        <v>30</v>
      </c>
    </row>
    <row r="155" spans="1:12" x14ac:dyDescent="0.25">
      <c r="A155" s="4">
        <v>155</v>
      </c>
      <c r="B155" s="7" t="s">
        <v>247</v>
      </c>
      <c r="C155" s="7" t="s">
        <v>251</v>
      </c>
      <c r="D155" s="7" t="s">
        <v>14</v>
      </c>
      <c r="E155" s="14" t="str">
        <f t="shared" si="17"/>
        <v/>
      </c>
      <c r="F155" s="8">
        <v>24484</v>
      </c>
      <c r="G155" s="9">
        <f t="shared" ca="1" si="12"/>
        <v>56.99722222222222</v>
      </c>
      <c r="H155" s="9" t="str">
        <f t="shared" ca="1" si="13"/>
        <v>MEDIANA EDAD</v>
      </c>
      <c r="I155" s="8">
        <v>36311</v>
      </c>
      <c r="J155" s="9">
        <f t="shared" ca="1" si="14"/>
        <v>24.613888888888887</v>
      </c>
      <c r="K155" s="10">
        <f t="shared" ca="1" si="15"/>
        <v>30</v>
      </c>
      <c r="L155" s="11">
        <f t="shared" ca="1" si="16"/>
        <v>30</v>
      </c>
    </row>
    <row r="156" spans="1:12" x14ac:dyDescent="0.25">
      <c r="A156" s="4">
        <v>156</v>
      </c>
      <c r="B156" s="7" t="s">
        <v>252</v>
      </c>
      <c r="C156" s="7" t="s">
        <v>253</v>
      </c>
      <c r="D156" s="7" t="s">
        <v>14</v>
      </c>
      <c r="E156" s="14" t="str">
        <f t="shared" si="17"/>
        <v/>
      </c>
      <c r="F156" s="8">
        <v>24486</v>
      </c>
      <c r="G156" s="9">
        <f t="shared" ca="1" si="12"/>
        <v>56.991666666666667</v>
      </c>
      <c r="H156" s="9" t="str">
        <f t="shared" ca="1" si="13"/>
        <v>MEDIANA EDAD</v>
      </c>
      <c r="I156" s="8">
        <v>36313</v>
      </c>
      <c r="J156" s="9">
        <f t="shared" ca="1" si="14"/>
        <v>24.608333333333334</v>
      </c>
      <c r="K156" s="10">
        <f t="shared" ca="1" si="15"/>
        <v>30</v>
      </c>
      <c r="L156" s="11">
        <f t="shared" ca="1" si="16"/>
        <v>30</v>
      </c>
    </row>
    <row r="157" spans="1:12" x14ac:dyDescent="0.25">
      <c r="A157" s="4">
        <v>157</v>
      </c>
      <c r="B157" s="7" t="s">
        <v>37</v>
      </c>
      <c r="C157" s="7" t="s">
        <v>254</v>
      </c>
      <c r="D157" s="7" t="s">
        <v>11</v>
      </c>
      <c r="E157" s="14">
        <f t="shared" si="17"/>
        <v>0.1</v>
      </c>
      <c r="F157" s="8">
        <v>24487</v>
      </c>
      <c r="G157" s="9">
        <f t="shared" ca="1" si="12"/>
        <v>56.988888888888887</v>
      </c>
      <c r="H157" s="9" t="str">
        <f t="shared" ca="1" si="13"/>
        <v>MEDIANA EDAD</v>
      </c>
      <c r="I157" s="8">
        <v>36314</v>
      </c>
      <c r="J157" s="9">
        <f t="shared" ca="1" si="14"/>
        <v>24.605555555555554</v>
      </c>
      <c r="K157" s="10">
        <f t="shared" ca="1" si="15"/>
        <v>30</v>
      </c>
      <c r="L157" s="11">
        <f t="shared" ca="1" si="16"/>
        <v>27</v>
      </c>
    </row>
    <row r="158" spans="1:12" x14ac:dyDescent="0.25">
      <c r="A158" s="4">
        <v>158</v>
      </c>
      <c r="B158" s="7" t="s">
        <v>73</v>
      </c>
      <c r="C158" s="7" t="s">
        <v>255</v>
      </c>
      <c r="D158" s="7" t="s">
        <v>14</v>
      </c>
      <c r="E158" s="14" t="str">
        <f t="shared" si="17"/>
        <v/>
      </c>
      <c r="F158" s="8">
        <v>24488</v>
      </c>
      <c r="G158" s="9">
        <f t="shared" ca="1" si="12"/>
        <v>56.986111111111114</v>
      </c>
      <c r="H158" s="9" t="str">
        <f t="shared" ca="1" si="13"/>
        <v>MEDIANA EDAD</v>
      </c>
      <c r="I158" s="8">
        <v>36315</v>
      </c>
      <c r="J158" s="9">
        <f t="shared" ca="1" si="14"/>
        <v>24.602777777777778</v>
      </c>
      <c r="K158" s="10">
        <f t="shared" ca="1" si="15"/>
        <v>30</v>
      </c>
      <c r="L158" s="11">
        <f t="shared" ca="1" si="16"/>
        <v>30</v>
      </c>
    </row>
    <row r="159" spans="1:12" x14ac:dyDescent="0.25">
      <c r="A159" s="4">
        <v>159</v>
      </c>
      <c r="B159" s="7" t="s">
        <v>256</v>
      </c>
      <c r="C159" s="7" t="s">
        <v>257</v>
      </c>
      <c r="D159" s="7" t="s">
        <v>14</v>
      </c>
      <c r="E159" s="14" t="str">
        <f t="shared" si="17"/>
        <v/>
      </c>
      <c r="F159" s="8">
        <v>24489</v>
      </c>
      <c r="G159" s="9">
        <f t="shared" ca="1" si="12"/>
        <v>56.983333333333334</v>
      </c>
      <c r="H159" s="9" t="str">
        <f t="shared" ca="1" si="13"/>
        <v>MEDIANA EDAD</v>
      </c>
      <c r="I159" s="8">
        <v>36316</v>
      </c>
      <c r="J159" s="9">
        <f t="shared" ca="1" si="14"/>
        <v>24.6</v>
      </c>
      <c r="K159" s="10">
        <f t="shared" ca="1" si="15"/>
        <v>30</v>
      </c>
      <c r="L159" s="11">
        <f t="shared" ca="1" si="16"/>
        <v>30</v>
      </c>
    </row>
    <row r="160" spans="1:12" x14ac:dyDescent="0.25">
      <c r="A160" s="4">
        <v>160</v>
      </c>
      <c r="B160" s="7" t="s">
        <v>25</v>
      </c>
      <c r="C160" s="7" t="s">
        <v>258</v>
      </c>
      <c r="D160" s="7" t="s">
        <v>11</v>
      </c>
      <c r="E160" s="14">
        <f t="shared" si="17"/>
        <v>0.1</v>
      </c>
      <c r="F160" s="8">
        <v>24490</v>
      </c>
      <c r="G160" s="9">
        <f t="shared" ca="1" si="12"/>
        <v>56.980555555555554</v>
      </c>
      <c r="H160" s="9" t="str">
        <f t="shared" ca="1" si="13"/>
        <v>MEDIANA EDAD</v>
      </c>
      <c r="I160" s="8">
        <v>36317</v>
      </c>
      <c r="J160" s="9">
        <f t="shared" ca="1" si="14"/>
        <v>24.597222222222221</v>
      </c>
      <c r="K160" s="10">
        <f t="shared" ca="1" si="15"/>
        <v>30</v>
      </c>
      <c r="L160" s="11">
        <f t="shared" ca="1" si="16"/>
        <v>27</v>
      </c>
    </row>
    <row r="161" spans="1:12" x14ac:dyDescent="0.25">
      <c r="A161" s="4">
        <v>161</v>
      </c>
      <c r="B161" s="7" t="s">
        <v>259</v>
      </c>
      <c r="C161" s="7" t="s">
        <v>260</v>
      </c>
      <c r="D161" s="7" t="s">
        <v>14</v>
      </c>
      <c r="E161" s="14" t="str">
        <f t="shared" si="17"/>
        <v/>
      </c>
      <c r="F161" s="8">
        <v>24493</v>
      </c>
      <c r="G161" s="9">
        <f t="shared" ca="1" si="12"/>
        <v>56.972222222222221</v>
      </c>
      <c r="H161" s="9" t="str">
        <f t="shared" ca="1" si="13"/>
        <v>MEDIANA EDAD</v>
      </c>
      <c r="I161" s="8">
        <v>36320</v>
      </c>
      <c r="J161" s="9">
        <f t="shared" ca="1" si="14"/>
        <v>24.588888888888889</v>
      </c>
      <c r="K161" s="10">
        <f t="shared" ca="1" si="15"/>
        <v>30</v>
      </c>
      <c r="L161" s="11">
        <f t="shared" ca="1" si="16"/>
        <v>30</v>
      </c>
    </row>
    <row r="162" spans="1:12" x14ac:dyDescent="0.25">
      <c r="A162" s="4">
        <v>162</v>
      </c>
      <c r="B162" s="7" t="s">
        <v>103</v>
      </c>
      <c r="C162" s="7" t="s">
        <v>261</v>
      </c>
      <c r="D162" s="7" t="s">
        <v>11</v>
      </c>
      <c r="E162" s="14">
        <f t="shared" si="17"/>
        <v>0.1</v>
      </c>
      <c r="F162" s="8">
        <v>24494</v>
      </c>
      <c r="G162" s="9">
        <f t="shared" ca="1" si="12"/>
        <v>56.969444444444441</v>
      </c>
      <c r="H162" s="9" t="str">
        <f t="shared" ca="1" si="13"/>
        <v>MEDIANA EDAD</v>
      </c>
      <c r="I162" s="8">
        <v>36321</v>
      </c>
      <c r="J162" s="9">
        <f t="shared" ca="1" si="14"/>
        <v>24.586111111111112</v>
      </c>
      <c r="K162" s="10">
        <f t="shared" ca="1" si="15"/>
        <v>30</v>
      </c>
      <c r="L162" s="11">
        <f t="shared" ca="1" si="16"/>
        <v>27</v>
      </c>
    </row>
    <row r="163" spans="1:12" x14ac:dyDescent="0.25">
      <c r="A163" s="4">
        <v>163</v>
      </c>
      <c r="B163" s="7" t="s">
        <v>262</v>
      </c>
      <c r="C163" s="7" t="s">
        <v>263</v>
      </c>
      <c r="D163" s="7" t="s">
        <v>14</v>
      </c>
      <c r="E163" s="14" t="str">
        <f t="shared" si="17"/>
        <v/>
      </c>
      <c r="F163" s="8">
        <v>24495</v>
      </c>
      <c r="G163" s="9">
        <f t="shared" ca="1" si="12"/>
        <v>56.966666666666669</v>
      </c>
      <c r="H163" s="9" t="str">
        <f t="shared" ca="1" si="13"/>
        <v>MEDIANA EDAD</v>
      </c>
      <c r="I163" s="8">
        <v>36322</v>
      </c>
      <c r="J163" s="9">
        <f t="shared" ca="1" si="14"/>
        <v>24.583333333333332</v>
      </c>
      <c r="K163" s="10">
        <f t="shared" ca="1" si="15"/>
        <v>30</v>
      </c>
      <c r="L163" s="11">
        <f t="shared" ca="1" si="16"/>
        <v>30</v>
      </c>
    </row>
    <row r="164" spans="1:12" x14ac:dyDescent="0.25">
      <c r="A164" s="4">
        <v>164</v>
      </c>
      <c r="B164" s="7" t="s">
        <v>264</v>
      </c>
      <c r="C164" s="7" t="s">
        <v>265</v>
      </c>
      <c r="D164" s="7" t="s">
        <v>11</v>
      </c>
      <c r="E164" s="14">
        <f t="shared" si="17"/>
        <v>0.1</v>
      </c>
      <c r="F164" s="8">
        <v>24496</v>
      </c>
      <c r="G164" s="9">
        <f t="shared" ca="1" si="12"/>
        <v>56.963888888888889</v>
      </c>
      <c r="H164" s="9" t="str">
        <f t="shared" ca="1" si="13"/>
        <v>MEDIANA EDAD</v>
      </c>
      <c r="I164" s="8">
        <v>36323</v>
      </c>
      <c r="J164" s="9">
        <f t="shared" ca="1" si="14"/>
        <v>24.580555555555556</v>
      </c>
      <c r="K164" s="10">
        <f t="shared" ca="1" si="15"/>
        <v>30</v>
      </c>
      <c r="L164" s="11">
        <f t="shared" ca="1" si="16"/>
        <v>27</v>
      </c>
    </row>
    <row r="165" spans="1:12" x14ac:dyDescent="0.25">
      <c r="A165" s="4">
        <v>165</v>
      </c>
      <c r="B165" s="7" t="s">
        <v>266</v>
      </c>
      <c r="C165" s="7" t="s">
        <v>267</v>
      </c>
      <c r="D165" s="7" t="s">
        <v>14</v>
      </c>
      <c r="E165" s="14" t="str">
        <f t="shared" si="17"/>
        <v/>
      </c>
      <c r="F165" s="8">
        <v>24497</v>
      </c>
      <c r="G165" s="9">
        <f t="shared" ca="1" si="12"/>
        <v>56.961111111111109</v>
      </c>
      <c r="H165" s="9" t="str">
        <f t="shared" ca="1" si="13"/>
        <v>MEDIANA EDAD</v>
      </c>
      <c r="I165" s="8">
        <v>36324</v>
      </c>
      <c r="J165" s="9">
        <f t="shared" ca="1" si="14"/>
        <v>24.577777777777779</v>
      </c>
      <c r="K165" s="10">
        <f t="shared" ca="1" si="15"/>
        <v>30</v>
      </c>
      <c r="L165" s="11">
        <f t="shared" ca="1" si="16"/>
        <v>30</v>
      </c>
    </row>
    <row r="166" spans="1:12" x14ac:dyDescent="0.25">
      <c r="A166" s="4">
        <v>166</v>
      </c>
      <c r="B166" s="7" t="s">
        <v>37</v>
      </c>
      <c r="C166" s="7" t="s">
        <v>268</v>
      </c>
      <c r="D166" s="7" t="s">
        <v>14</v>
      </c>
      <c r="E166" s="14" t="str">
        <f t="shared" si="17"/>
        <v/>
      </c>
      <c r="F166" s="8">
        <v>24499</v>
      </c>
      <c r="G166" s="9">
        <f t="shared" ca="1" si="12"/>
        <v>56.955555555555556</v>
      </c>
      <c r="H166" s="9" t="str">
        <f t="shared" ca="1" si="13"/>
        <v>MEDIANA EDAD</v>
      </c>
      <c r="I166" s="8">
        <v>36326</v>
      </c>
      <c r="J166" s="9">
        <f t="shared" ca="1" si="14"/>
        <v>24.572222222222223</v>
      </c>
      <c r="K166" s="10">
        <f t="shared" ca="1" si="15"/>
        <v>30</v>
      </c>
      <c r="L166" s="11">
        <f t="shared" ca="1" si="16"/>
        <v>30</v>
      </c>
    </row>
    <row r="167" spans="1:12" x14ac:dyDescent="0.25">
      <c r="A167" s="4">
        <v>167</v>
      </c>
      <c r="B167" s="7" t="s">
        <v>81</v>
      </c>
      <c r="C167" s="7" t="s">
        <v>269</v>
      </c>
      <c r="D167" s="7" t="s">
        <v>11</v>
      </c>
      <c r="E167" s="14">
        <f t="shared" si="17"/>
        <v>0.1</v>
      </c>
      <c r="F167" s="8">
        <v>24500</v>
      </c>
      <c r="G167" s="9">
        <f t="shared" ca="1" si="12"/>
        <v>56.952777777777776</v>
      </c>
      <c r="H167" s="9" t="str">
        <f t="shared" ca="1" si="13"/>
        <v>MEDIANA EDAD</v>
      </c>
      <c r="I167" s="8">
        <v>36327</v>
      </c>
      <c r="J167" s="9">
        <f t="shared" ca="1" si="14"/>
        <v>24.569444444444443</v>
      </c>
      <c r="K167" s="10">
        <f t="shared" ca="1" si="15"/>
        <v>30</v>
      </c>
      <c r="L167" s="11">
        <f t="shared" ca="1" si="16"/>
        <v>27</v>
      </c>
    </row>
    <row r="168" spans="1:12" x14ac:dyDescent="0.25">
      <c r="A168" s="4">
        <v>168</v>
      </c>
      <c r="B168" s="7" t="s">
        <v>70</v>
      </c>
      <c r="C168" s="7" t="s">
        <v>270</v>
      </c>
      <c r="D168" s="7" t="s">
        <v>30</v>
      </c>
      <c r="E168" s="14">
        <f t="shared" si="17"/>
        <v>0.2</v>
      </c>
      <c r="F168" s="8">
        <v>24501</v>
      </c>
      <c r="G168" s="9">
        <f t="shared" ca="1" si="12"/>
        <v>56.95</v>
      </c>
      <c r="H168" s="9" t="str">
        <f t="shared" ca="1" si="13"/>
        <v>MEDIANA EDAD</v>
      </c>
      <c r="I168" s="8">
        <v>36328</v>
      </c>
      <c r="J168" s="9">
        <f t="shared" ca="1" si="14"/>
        <v>24.566666666666666</v>
      </c>
      <c r="K168" s="10">
        <f t="shared" ca="1" si="15"/>
        <v>30</v>
      </c>
      <c r="L168" s="11">
        <f t="shared" ca="1" si="16"/>
        <v>24</v>
      </c>
    </row>
    <row r="169" spans="1:12" x14ac:dyDescent="0.25">
      <c r="A169" s="4">
        <v>169</v>
      </c>
      <c r="B169" s="7" t="s">
        <v>43</v>
      </c>
      <c r="C169" s="7" t="s">
        <v>271</v>
      </c>
      <c r="D169" s="7" t="s">
        <v>14</v>
      </c>
      <c r="E169" s="14" t="str">
        <f t="shared" si="17"/>
        <v/>
      </c>
      <c r="F169" s="8">
        <v>24502</v>
      </c>
      <c r="G169" s="9">
        <f t="shared" ca="1" si="12"/>
        <v>56.947222222222223</v>
      </c>
      <c r="H169" s="9" t="str">
        <f t="shared" ca="1" si="13"/>
        <v>MEDIANA EDAD</v>
      </c>
      <c r="I169" s="8">
        <v>36329</v>
      </c>
      <c r="J169" s="9">
        <f t="shared" ca="1" si="14"/>
        <v>24.56388888888889</v>
      </c>
      <c r="K169" s="10">
        <f t="shared" ca="1" si="15"/>
        <v>30</v>
      </c>
      <c r="L169" s="11">
        <f t="shared" ca="1" si="16"/>
        <v>30</v>
      </c>
    </row>
    <row r="170" spans="1:12" x14ac:dyDescent="0.25">
      <c r="A170" s="4">
        <v>170</v>
      </c>
      <c r="B170" s="7" t="s">
        <v>81</v>
      </c>
      <c r="C170" s="7" t="s">
        <v>272</v>
      </c>
      <c r="D170" s="7" t="s">
        <v>11</v>
      </c>
      <c r="E170" s="14">
        <f t="shared" si="17"/>
        <v>0.1</v>
      </c>
      <c r="F170" s="8">
        <v>24503</v>
      </c>
      <c r="G170" s="9">
        <f t="shared" ca="1" si="12"/>
        <v>56.947222222222223</v>
      </c>
      <c r="H170" s="9" t="str">
        <f t="shared" ca="1" si="13"/>
        <v>MEDIANA EDAD</v>
      </c>
      <c r="I170" s="8">
        <v>36330</v>
      </c>
      <c r="J170" s="9">
        <f t="shared" ca="1" si="14"/>
        <v>24.56111111111111</v>
      </c>
      <c r="K170" s="10">
        <f t="shared" ca="1" si="15"/>
        <v>30</v>
      </c>
      <c r="L170" s="11">
        <f t="shared" ca="1" si="16"/>
        <v>27</v>
      </c>
    </row>
    <row r="171" spans="1:12" x14ac:dyDescent="0.25">
      <c r="A171" s="4">
        <v>171</v>
      </c>
      <c r="B171" s="7" t="s">
        <v>273</v>
      </c>
      <c r="C171" s="7" t="s">
        <v>274</v>
      </c>
      <c r="D171" s="7" t="s">
        <v>14</v>
      </c>
      <c r="E171" s="14" t="str">
        <f t="shared" si="17"/>
        <v/>
      </c>
      <c r="F171" s="8">
        <v>24504</v>
      </c>
      <c r="G171" s="9">
        <f t="shared" ca="1" si="12"/>
        <v>56.944444444444443</v>
      </c>
      <c r="H171" s="9" t="str">
        <f t="shared" ca="1" si="13"/>
        <v>MEDIANA EDAD</v>
      </c>
      <c r="I171" s="8">
        <v>36331</v>
      </c>
      <c r="J171" s="9">
        <f t="shared" ca="1" si="14"/>
        <v>24.558333333333334</v>
      </c>
      <c r="K171" s="10">
        <f t="shared" ca="1" si="15"/>
        <v>30</v>
      </c>
      <c r="L171" s="11">
        <f t="shared" ca="1" si="16"/>
        <v>30</v>
      </c>
    </row>
    <row r="172" spans="1:12" x14ac:dyDescent="0.25">
      <c r="A172" s="4">
        <v>172</v>
      </c>
      <c r="B172" s="7" t="s">
        <v>275</v>
      </c>
      <c r="C172" s="7" t="s">
        <v>276</v>
      </c>
      <c r="D172" s="7" t="s">
        <v>11</v>
      </c>
      <c r="E172" s="14">
        <f t="shared" si="17"/>
        <v>0.1</v>
      </c>
      <c r="F172" s="8">
        <v>24505</v>
      </c>
      <c r="G172" s="9">
        <f t="shared" ca="1" si="12"/>
        <v>56.94166666666667</v>
      </c>
      <c r="H172" s="9" t="str">
        <f t="shared" ca="1" si="13"/>
        <v>MEDIANA EDAD</v>
      </c>
      <c r="I172" s="8">
        <v>36332</v>
      </c>
      <c r="J172" s="9">
        <f t="shared" ca="1" si="14"/>
        <v>24.555555555555557</v>
      </c>
      <c r="K172" s="10">
        <f t="shared" ca="1" si="15"/>
        <v>30</v>
      </c>
      <c r="L172" s="11">
        <f t="shared" ca="1" si="16"/>
        <v>27</v>
      </c>
    </row>
    <row r="173" spans="1:12" x14ac:dyDescent="0.25">
      <c r="A173" s="4">
        <v>173</v>
      </c>
      <c r="B173" s="7" t="s">
        <v>77</v>
      </c>
      <c r="C173" s="7" t="s">
        <v>277</v>
      </c>
      <c r="D173" s="7" t="s">
        <v>14</v>
      </c>
      <c r="E173" s="14" t="str">
        <f t="shared" si="17"/>
        <v/>
      </c>
      <c r="F173" s="8">
        <v>24506</v>
      </c>
      <c r="G173" s="9">
        <f t="shared" ca="1" si="12"/>
        <v>56.93888888888889</v>
      </c>
      <c r="H173" s="9" t="str">
        <f t="shared" ca="1" si="13"/>
        <v>MEDIANA EDAD</v>
      </c>
      <c r="I173" s="8">
        <v>36333</v>
      </c>
      <c r="J173" s="9">
        <f t="shared" ca="1" si="14"/>
        <v>24.552777777777777</v>
      </c>
      <c r="K173" s="10">
        <f t="shared" ca="1" si="15"/>
        <v>30</v>
      </c>
      <c r="L173" s="11">
        <f t="shared" ca="1" si="16"/>
        <v>30</v>
      </c>
    </row>
    <row r="174" spans="1:12" x14ac:dyDescent="0.25">
      <c r="A174" s="4">
        <v>174</v>
      </c>
      <c r="B174" s="7" t="s">
        <v>114</v>
      </c>
      <c r="C174" s="7" t="s">
        <v>278</v>
      </c>
      <c r="D174" s="7" t="s">
        <v>11</v>
      </c>
      <c r="E174" s="14">
        <f t="shared" si="17"/>
        <v>0.1</v>
      </c>
      <c r="F174" s="8">
        <v>24507</v>
      </c>
      <c r="G174" s="9">
        <f t="shared" ca="1" si="12"/>
        <v>56.93611111111111</v>
      </c>
      <c r="H174" s="9" t="str">
        <f t="shared" ca="1" si="13"/>
        <v>MEDIANA EDAD</v>
      </c>
      <c r="I174" s="8">
        <v>36334</v>
      </c>
      <c r="J174" s="9">
        <f t="shared" ca="1" si="14"/>
        <v>24.55</v>
      </c>
      <c r="K174" s="10">
        <f t="shared" ca="1" si="15"/>
        <v>30</v>
      </c>
      <c r="L174" s="11">
        <f t="shared" ca="1" si="16"/>
        <v>27</v>
      </c>
    </row>
    <row r="175" spans="1:12" x14ac:dyDescent="0.25">
      <c r="A175" s="4">
        <v>175</v>
      </c>
      <c r="B175" s="7" t="s">
        <v>210</v>
      </c>
      <c r="C175" s="7" t="s">
        <v>279</v>
      </c>
      <c r="D175" s="7" t="s">
        <v>14</v>
      </c>
      <c r="E175" s="14" t="str">
        <f t="shared" si="17"/>
        <v/>
      </c>
      <c r="F175" s="8">
        <v>24508</v>
      </c>
      <c r="G175" s="9">
        <f t="shared" ca="1" si="12"/>
        <v>56.93333333333333</v>
      </c>
      <c r="H175" s="9" t="str">
        <f t="shared" ca="1" si="13"/>
        <v>MEDIANA EDAD</v>
      </c>
      <c r="I175" s="8">
        <v>36335</v>
      </c>
      <c r="J175" s="9">
        <f t="shared" ca="1" si="14"/>
        <v>24.547222222222221</v>
      </c>
      <c r="K175" s="10">
        <f t="shared" ca="1" si="15"/>
        <v>30</v>
      </c>
      <c r="L175" s="11">
        <f t="shared" ca="1" si="16"/>
        <v>30</v>
      </c>
    </row>
    <row r="176" spans="1:12" x14ac:dyDescent="0.25">
      <c r="A176" s="4">
        <v>176</v>
      </c>
      <c r="B176" s="7" t="s">
        <v>25</v>
      </c>
      <c r="C176" s="7" t="s">
        <v>280</v>
      </c>
      <c r="D176" s="7" t="s">
        <v>11</v>
      </c>
      <c r="E176" s="14">
        <f t="shared" si="17"/>
        <v>0.1</v>
      </c>
      <c r="F176" s="8">
        <v>24509</v>
      </c>
      <c r="G176" s="9">
        <f t="shared" ca="1" si="12"/>
        <v>56.930555555555557</v>
      </c>
      <c r="H176" s="9" t="str">
        <f t="shared" ca="1" si="13"/>
        <v>MEDIANA EDAD</v>
      </c>
      <c r="I176" s="8">
        <v>36336</v>
      </c>
      <c r="J176" s="9">
        <f t="shared" ca="1" si="14"/>
        <v>24.544444444444444</v>
      </c>
      <c r="K176" s="10">
        <f t="shared" ca="1" si="15"/>
        <v>30</v>
      </c>
      <c r="L176" s="11">
        <f t="shared" ca="1" si="16"/>
        <v>27</v>
      </c>
    </row>
    <row r="177" spans="1:12" x14ac:dyDescent="0.25">
      <c r="A177" s="4">
        <v>177</v>
      </c>
      <c r="B177" s="7" t="s">
        <v>281</v>
      </c>
      <c r="C177" s="7" t="s">
        <v>282</v>
      </c>
      <c r="D177" s="7" t="s">
        <v>14</v>
      </c>
      <c r="E177" s="14" t="str">
        <f t="shared" si="17"/>
        <v/>
      </c>
      <c r="F177" s="8">
        <v>24510</v>
      </c>
      <c r="G177" s="9">
        <f t="shared" ca="1" si="12"/>
        <v>56.927777777777777</v>
      </c>
      <c r="H177" s="9" t="str">
        <f t="shared" ca="1" si="13"/>
        <v>MEDIANA EDAD</v>
      </c>
      <c r="I177" s="8">
        <v>36337</v>
      </c>
      <c r="J177" s="9">
        <f t="shared" ca="1" si="14"/>
        <v>24.541666666666668</v>
      </c>
      <c r="K177" s="10">
        <f t="shared" ca="1" si="15"/>
        <v>30</v>
      </c>
      <c r="L177" s="11">
        <f t="shared" ca="1" si="16"/>
        <v>30</v>
      </c>
    </row>
    <row r="178" spans="1:12" x14ac:dyDescent="0.25">
      <c r="A178" s="4">
        <v>178</v>
      </c>
      <c r="B178" s="7" t="s">
        <v>283</v>
      </c>
      <c r="C178" s="7" t="s">
        <v>284</v>
      </c>
      <c r="D178" s="7" t="s">
        <v>11</v>
      </c>
      <c r="E178" s="14">
        <f t="shared" si="17"/>
        <v>0.1</v>
      </c>
      <c r="F178" s="8">
        <v>24511</v>
      </c>
      <c r="G178" s="9">
        <f t="shared" ca="1" si="12"/>
        <v>56.924999999999997</v>
      </c>
      <c r="H178" s="9" t="str">
        <f t="shared" ca="1" si="13"/>
        <v>MEDIANA EDAD</v>
      </c>
      <c r="I178" s="8">
        <v>36338</v>
      </c>
      <c r="J178" s="9">
        <f t="shared" ca="1" si="14"/>
        <v>24.538888888888888</v>
      </c>
      <c r="K178" s="10">
        <f t="shared" ca="1" si="15"/>
        <v>30</v>
      </c>
      <c r="L178" s="11">
        <f t="shared" ca="1" si="16"/>
        <v>27</v>
      </c>
    </row>
    <row r="179" spans="1:12" x14ac:dyDescent="0.25">
      <c r="A179" s="4">
        <v>179</v>
      </c>
      <c r="B179" s="7" t="s">
        <v>285</v>
      </c>
      <c r="C179" s="7" t="s">
        <v>286</v>
      </c>
      <c r="D179" s="7" t="s">
        <v>11</v>
      </c>
      <c r="E179" s="14">
        <f t="shared" si="17"/>
        <v>0.1</v>
      </c>
      <c r="F179" s="8">
        <v>24513</v>
      </c>
      <c r="G179" s="9">
        <f t="shared" ca="1" si="12"/>
        <v>56.919444444444444</v>
      </c>
      <c r="H179" s="9" t="str">
        <f t="shared" ca="1" si="13"/>
        <v>MEDIANA EDAD</v>
      </c>
      <c r="I179" s="8">
        <v>36340</v>
      </c>
      <c r="J179" s="9">
        <f t="shared" ca="1" si="14"/>
        <v>24.533333333333335</v>
      </c>
      <c r="K179" s="10">
        <f t="shared" ca="1" si="15"/>
        <v>30</v>
      </c>
      <c r="L179" s="11">
        <f t="shared" ca="1" si="16"/>
        <v>27</v>
      </c>
    </row>
    <row r="180" spans="1:12" x14ac:dyDescent="0.25">
      <c r="A180" s="4">
        <v>180</v>
      </c>
      <c r="B180" s="7" t="s">
        <v>287</v>
      </c>
      <c r="C180" s="7" t="s">
        <v>288</v>
      </c>
      <c r="D180" s="7" t="s">
        <v>30</v>
      </c>
      <c r="E180" s="14">
        <f t="shared" si="17"/>
        <v>0.2</v>
      </c>
      <c r="F180" s="8">
        <v>24514</v>
      </c>
      <c r="G180" s="9">
        <f t="shared" ca="1" si="12"/>
        <v>56.916666666666664</v>
      </c>
      <c r="H180" s="9" t="str">
        <f t="shared" ca="1" si="13"/>
        <v>MEDIANA EDAD</v>
      </c>
      <c r="I180" s="8">
        <v>36341</v>
      </c>
      <c r="J180" s="9">
        <f t="shared" ca="1" si="14"/>
        <v>24.530555555555555</v>
      </c>
      <c r="K180" s="10">
        <f t="shared" ca="1" si="15"/>
        <v>30</v>
      </c>
      <c r="L180" s="11">
        <f t="shared" ca="1" si="16"/>
        <v>24</v>
      </c>
    </row>
    <row r="181" spans="1:12" x14ac:dyDescent="0.25">
      <c r="A181" s="4">
        <v>181</v>
      </c>
      <c r="B181" s="7" t="s">
        <v>289</v>
      </c>
      <c r="C181" s="7" t="s">
        <v>288</v>
      </c>
      <c r="D181" s="7" t="s">
        <v>14</v>
      </c>
      <c r="E181" s="14" t="str">
        <f t="shared" si="17"/>
        <v/>
      </c>
      <c r="F181" s="8">
        <v>24515</v>
      </c>
      <c r="G181" s="9">
        <f t="shared" ca="1" si="12"/>
        <v>56.913888888888891</v>
      </c>
      <c r="H181" s="9" t="str">
        <f t="shared" ca="1" si="13"/>
        <v>MEDIANA EDAD</v>
      </c>
      <c r="I181" s="8">
        <v>36342</v>
      </c>
      <c r="J181" s="9">
        <f t="shared" ca="1" si="14"/>
        <v>24.527777777777779</v>
      </c>
      <c r="K181" s="10">
        <f t="shared" ca="1" si="15"/>
        <v>30</v>
      </c>
      <c r="L181" s="11">
        <f t="shared" ca="1" si="16"/>
        <v>30</v>
      </c>
    </row>
    <row r="182" spans="1:12" x14ac:dyDescent="0.25">
      <c r="A182" s="4">
        <v>182</v>
      </c>
      <c r="B182" s="7" t="s">
        <v>103</v>
      </c>
      <c r="C182" s="7" t="s">
        <v>290</v>
      </c>
      <c r="D182" s="7" t="s">
        <v>11</v>
      </c>
      <c r="E182" s="14">
        <f t="shared" si="17"/>
        <v>0.1</v>
      </c>
      <c r="F182" s="8">
        <v>24516</v>
      </c>
      <c r="G182" s="9">
        <f t="shared" ca="1" si="12"/>
        <v>56.911111111111111</v>
      </c>
      <c r="H182" s="9" t="str">
        <f t="shared" ca="1" si="13"/>
        <v>MEDIANA EDAD</v>
      </c>
      <c r="I182" s="8">
        <v>36343</v>
      </c>
      <c r="J182" s="9">
        <f t="shared" ca="1" si="14"/>
        <v>24.524999999999999</v>
      </c>
      <c r="K182" s="10">
        <f t="shared" ca="1" si="15"/>
        <v>30</v>
      </c>
      <c r="L182" s="11">
        <f t="shared" ca="1" si="16"/>
        <v>27</v>
      </c>
    </row>
    <row r="183" spans="1:12" x14ac:dyDescent="0.25">
      <c r="A183" s="4">
        <v>183</v>
      </c>
      <c r="B183" s="7" t="s">
        <v>89</v>
      </c>
      <c r="C183" s="7" t="s">
        <v>291</v>
      </c>
      <c r="D183" s="7" t="s">
        <v>14</v>
      </c>
      <c r="E183" s="14" t="str">
        <f t="shared" si="17"/>
        <v/>
      </c>
      <c r="F183" s="8">
        <v>24517</v>
      </c>
      <c r="G183" s="9">
        <f t="shared" ca="1" si="12"/>
        <v>56.908333333333331</v>
      </c>
      <c r="H183" s="9" t="str">
        <f t="shared" ca="1" si="13"/>
        <v>MEDIANA EDAD</v>
      </c>
      <c r="I183" s="8">
        <v>36344</v>
      </c>
      <c r="J183" s="9">
        <f t="shared" ca="1" si="14"/>
        <v>24.522222222222222</v>
      </c>
      <c r="K183" s="10">
        <f t="shared" ca="1" si="15"/>
        <v>30</v>
      </c>
      <c r="L183" s="11">
        <f t="shared" ca="1" si="16"/>
        <v>30</v>
      </c>
    </row>
    <row r="184" spans="1:12" x14ac:dyDescent="0.25">
      <c r="A184" s="4">
        <v>184</v>
      </c>
      <c r="B184" s="7" t="s">
        <v>292</v>
      </c>
      <c r="C184" s="7" t="s">
        <v>293</v>
      </c>
      <c r="D184" s="7" t="s">
        <v>14</v>
      </c>
      <c r="E184" s="14" t="str">
        <f t="shared" si="17"/>
        <v/>
      </c>
      <c r="F184" s="8">
        <v>24519</v>
      </c>
      <c r="G184" s="9">
        <f t="shared" ca="1" si="12"/>
        <v>56.902777777777779</v>
      </c>
      <c r="H184" s="9" t="str">
        <f t="shared" ca="1" si="13"/>
        <v>MEDIANA EDAD</v>
      </c>
      <c r="I184" s="8">
        <v>36346</v>
      </c>
      <c r="J184" s="9">
        <f t="shared" ca="1" si="14"/>
        <v>24.516666666666666</v>
      </c>
      <c r="K184" s="10">
        <f t="shared" ca="1" si="15"/>
        <v>30</v>
      </c>
      <c r="L184" s="11">
        <f t="shared" ca="1" si="16"/>
        <v>30</v>
      </c>
    </row>
    <row r="185" spans="1:12" x14ac:dyDescent="0.25">
      <c r="A185" s="4">
        <v>185</v>
      </c>
      <c r="B185" s="7" t="s">
        <v>21</v>
      </c>
      <c r="C185" s="7" t="s">
        <v>294</v>
      </c>
      <c r="D185" s="7" t="s">
        <v>14</v>
      </c>
      <c r="E185" s="14" t="str">
        <f t="shared" si="17"/>
        <v/>
      </c>
      <c r="F185" s="8">
        <v>24521</v>
      </c>
      <c r="G185" s="9">
        <f t="shared" ca="1" si="12"/>
        <v>56.897222222222226</v>
      </c>
      <c r="H185" s="9" t="str">
        <f t="shared" ca="1" si="13"/>
        <v>MEDIANA EDAD</v>
      </c>
      <c r="I185" s="8">
        <v>36348</v>
      </c>
      <c r="J185" s="9">
        <f t="shared" ca="1" si="14"/>
        <v>24.511111111111113</v>
      </c>
      <c r="K185" s="10">
        <f t="shared" ca="1" si="15"/>
        <v>30</v>
      </c>
      <c r="L185" s="11">
        <f t="shared" ca="1" si="16"/>
        <v>30</v>
      </c>
    </row>
    <row r="186" spans="1:12" x14ac:dyDescent="0.25">
      <c r="A186" s="4">
        <v>186</v>
      </c>
      <c r="B186" s="7" t="s">
        <v>295</v>
      </c>
      <c r="C186" s="7" t="s">
        <v>296</v>
      </c>
      <c r="D186" s="7" t="s">
        <v>14</v>
      </c>
      <c r="E186" s="14" t="str">
        <f t="shared" si="17"/>
        <v/>
      </c>
      <c r="F186" s="8">
        <v>24523</v>
      </c>
      <c r="G186" s="9">
        <f t="shared" ca="1" si="12"/>
        <v>56.891666666666666</v>
      </c>
      <c r="H186" s="9" t="str">
        <f t="shared" ca="1" si="13"/>
        <v>MEDIANA EDAD</v>
      </c>
      <c r="I186" s="8">
        <v>36350</v>
      </c>
      <c r="J186" s="9">
        <f t="shared" ca="1" si="14"/>
        <v>24.505555555555556</v>
      </c>
      <c r="K186" s="10">
        <f t="shared" ca="1" si="15"/>
        <v>30</v>
      </c>
      <c r="L186" s="11">
        <f t="shared" ca="1" si="16"/>
        <v>30</v>
      </c>
    </row>
    <row r="187" spans="1:12" x14ac:dyDescent="0.25">
      <c r="A187" s="4">
        <v>187</v>
      </c>
      <c r="B187" s="7" t="s">
        <v>189</v>
      </c>
      <c r="C187" s="7" t="s">
        <v>297</v>
      </c>
      <c r="D187" s="7" t="s">
        <v>11</v>
      </c>
      <c r="E187" s="14">
        <f t="shared" si="17"/>
        <v>0.1</v>
      </c>
      <c r="F187" s="8">
        <v>24524</v>
      </c>
      <c r="G187" s="9">
        <f t="shared" ca="1" si="12"/>
        <v>56.888888888888886</v>
      </c>
      <c r="H187" s="9" t="str">
        <f t="shared" ca="1" si="13"/>
        <v>MEDIANA EDAD</v>
      </c>
      <c r="I187" s="8">
        <v>36351</v>
      </c>
      <c r="J187" s="9">
        <f t="shared" ca="1" si="14"/>
        <v>24.502777777777776</v>
      </c>
      <c r="K187" s="10">
        <f t="shared" ca="1" si="15"/>
        <v>30</v>
      </c>
      <c r="L187" s="11">
        <f t="shared" ca="1" si="16"/>
        <v>27</v>
      </c>
    </row>
    <row r="188" spans="1:12" x14ac:dyDescent="0.25">
      <c r="A188" s="4">
        <v>188</v>
      </c>
      <c r="B188" s="7" t="s">
        <v>130</v>
      </c>
      <c r="C188" s="7" t="s">
        <v>298</v>
      </c>
      <c r="D188" s="7" t="s">
        <v>14</v>
      </c>
      <c r="E188" s="14" t="str">
        <f t="shared" si="17"/>
        <v/>
      </c>
      <c r="F188" s="8">
        <v>24525</v>
      </c>
      <c r="G188" s="9">
        <f t="shared" ca="1" si="12"/>
        <v>56.886111111111113</v>
      </c>
      <c r="H188" s="9" t="str">
        <f t="shared" ca="1" si="13"/>
        <v>MEDIANA EDAD</v>
      </c>
      <c r="I188" s="8">
        <v>36352</v>
      </c>
      <c r="J188" s="9">
        <f t="shared" ca="1" si="14"/>
        <v>24.5</v>
      </c>
      <c r="K188" s="10">
        <f t="shared" ca="1" si="15"/>
        <v>30</v>
      </c>
      <c r="L188" s="11">
        <f t="shared" ca="1" si="16"/>
        <v>30</v>
      </c>
    </row>
    <row r="189" spans="1:12" x14ac:dyDescent="0.25">
      <c r="A189" s="4">
        <v>189</v>
      </c>
      <c r="B189" s="7" t="s">
        <v>231</v>
      </c>
      <c r="C189" s="7" t="s">
        <v>299</v>
      </c>
      <c r="D189" s="7" t="s">
        <v>11</v>
      </c>
      <c r="E189" s="14">
        <f t="shared" si="17"/>
        <v>0.1</v>
      </c>
      <c r="F189" s="8">
        <v>24526</v>
      </c>
      <c r="G189" s="9">
        <f t="shared" ca="1" si="12"/>
        <v>56.883333333333333</v>
      </c>
      <c r="H189" s="9" t="str">
        <f t="shared" ca="1" si="13"/>
        <v>MEDIANA EDAD</v>
      </c>
      <c r="I189" s="8">
        <v>36353</v>
      </c>
      <c r="J189" s="9">
        <f t="shared" ca="1" si="14"/>
        <v>24.497222222222224</v>
      </c>
      <c r="K189" s="10">
        <f t="shared" ca="1" si="15"/>
        <v>30</v>
      </c>
      <c r="L189" s="11">
        <f t="shared" ca="1" si="16"/>
        <v>27</v>
      </c>
    </row>
    <row r="190" spans="1:12" x14ac:dyDescent="0.25">
      <c r="A190" s="4">
        <v>190</v>
      </c>
      <c r="B190" s="7" t="s">
        <v>89</v>
      </c>
      <c r="C190" s="7" t="s">
        <v>300</v>
      </c>
      <c r="D190" s="7" t="s">
        <v>30</v>
      </c>
      <c r="E190" s="14">
        <f t="shared" si="17"/>
        <v>0.2</v>
      </c>
      <c r="F190" s="8">
        <v>24527</v>
      </c>
      <c r="G190" s="9">
        <f t="shared" ca="1" si="12"/>
        <v>56.880555555555553</v>
      </c>
      <c r="H190" s="9" t="str">
        <f t="shared" ca="1" si="13"/>
        <v>MEDIANA EDAD</v>
      </c>
      <c r="I190" s="8">
        <v>36354</v>
      </c>
      <c r="J190" s="9">
        <f t="shared" ca="1" si="14"/>
        <v>24.494444444444444</v>
      </c>
      <c r="K190" s="10">
        <f t="shared" ca="1" si="15"/>
        <v>30</v>
      </c>
      <c r="L190" s="11">
        <f t="shared" ca="1" si="16"/>
        <v>24</v>
      </c>
    </row>
    <row r="191" spans="1:12" x14ac:dyDescent="0.25">
      <c r="A191" s="4">
        <v>191</v>
      </c>
      <c r="B191" s="7" t="s">
        <v>301</v>
      </c>
      <c r="C191" s="7" t="s">
        <v>302</v>
      </c>
      <c r="D191" s="7" t="s">
        <v>14</v>
      </c>
      <c r="E191" s="14" t="str">
        <f t="shared" si="17"/>
        <v/>
      </c>
      <c r="F191" s="8">
        <v>24528</v>
      </c>
      <c r="G191" s="9">
        <f t="shared" ca="1" si="12"/>
        <v>56.87777777777778</v>
      </c>
      <c r="H191" s="9" t="str">
        <f t="shared" ca="1" si="13"/>
        <v>MEDIANA EDAD</v>
      </c>
      <c r="I191" s="8">
        <v>36355</v>
      </c>
      <c r="J191" s="9">
        <f t="shared" ca="1" si="14"/>
        <v>24.491666666666667</v>
      </c>
      <c r="K191" s="10">
        <f t="shared" ca="1" si="15"/>
        <v>30</v>
      </c>
      <c r="L191" s="11">
        <f t="shared" ca="1" si="16"/>
        <v>30</v>
      </c>
    </row>
    <row r="192" spans="1:12" x14ac:dyDescent="0.25">
      <c r="A192" s="4">
        <v>192</v>
      </c>
      <c r="B192" s="7" t="s">
        <v>303</v>
      </c>
      <c r="C192" s="7" t="s">
        <v>304</v>
      </c>
      <c r="D192" s="7" t="s">
        <v>11</v>
      </c>
      <c r="E192" s="14">
        <f t="shared" si="17"/>
        <v>0.1</v>
      </c>
      <c r="F192" s="8">
        <v>24529</v>
      </c>
      <c r="G192" s="9">
        <f t="shared" ca="1" si="12"/>
        <v>56.875</v>
      </c>
      <c r="H192" s="9" t="str">
        <f t="shared" ca="1" si="13"/>
        <v>MEDIANA EDAD</v>
      </c>
      <c r="I192" s="8">
        <v>36356</v>
      </c>
      <c r="J192" s="9">
        <f t="shared" ca="1" si="14"/>
        <v>24.488888888888887</v>
      </c>
      <c r="K192" s="10">
        <f t="shared" ca="1" si="15"/>
        <v>30</v>
      </c>
      <c r="L192" s="11">
        <f t="shared" ca="1" si="16"/>
        <v>27</v>
      </c>
    </row>
    <row r="193" spans="1:12" x14ac:dyDescent="0.25">
      <c r="A193" s="4">
        <v>193</v>
      </c>
      <c r="B193" s="7" t="s">
        <v>103</v>
      </c>
      <c r="C193" s="7" t="s">
        <v>305</v>
      </c>
      <c r="D193" s="7" t="s">
        <v>14</v>
      </c>
      <c r="E193" s="14" t="str">
        <f t="shared" si="17"/>
        <v/>
      </c>
      <c r="F193" s="8">
        <v>24530</v>
      </c>
      <c r="G193" s="9">
        <f t="shared" ca="1" si="12"/>
        <v>56.87222222222222</v>
      </c>
      <c r="H193" s="9" t="str">
        <f t="shared" ca="1" si="13"/>
        <v>MEDIANA EDAD</v>
      </c>
      <c r="I193" s="8">
        <v>36357</v>
      </c>
      <c r="J193" s="9">
        <f t="shared" ca="1" si="14"/>
        <v>24.486111111111111</v>
      </c>
      <c r="K193" s="10">
        <f t="shared" ca="1" si="15"/>
        <v>30</v>
      </c>
      <c r="L193" s="11">
        <f t="shared" ca="1" si="16"/>
        <v>30</v>
      </c>
    </row>
    <row r="194" spans="1:12" x14ac:dyDescent="0.25">
      <c r="A194" s="4">
        <v>194</v>
      </c>
      <c r="B194" s="7" t="s">
        <v>179</v>
      </c>
      <c r="C194" s="7" t="s">
        <v>306</v>
      </c>
      <c r="D194" s="7" t="s">
        <v>11</v>
      </c>
      <c r="E194" s="14">
        <f t="shared" si="17"/>
        <v>0.1</v>
      </c>
      <c r="F194" s="8">
        <v>24531</v>
      </c>
      <c r="G194" s="9">
        <f t="shared" ca="1" si="12"/>
        <v>56.863888888888887</v>
      </c>
      <c r="H194" s="9" t="str">
        <f t="shared" ca="1" si="13"/>
        <v>MEDIANA EDAD</v>
      </c>
      <c r="I194" s="8">
        <v>36358</v>
      </c>
      <c r="J194" s="9">
        <f t="shared" ca="1" si="14"/>
        <v>24.483333333333334</v>
      </c>
      <c r="K194" s="10">
        <f t="shared" ca="1" si="15"/>
        <v>30</v>
      </c>
      <c r="L194" s="11">
        <f t="shared" ca="1" si="16"/>
        <v>27</v>
      </c>
    </row>
    <row r="195" spans="1:12" x14ac:dyDescent="0.25">
      <c r="A195" s="4">
        <v>196</v>
      </c>
      <c r="B195" s="7" t="s">
        <v>21</v>
      </c>
      <c r="C195" s="7" t="s">
        <v>308</v>
      </c>
      <c r="D195" s="7" t="s">
        <v>11</v>
      </c>
      <c r="E195" s="14">
        <f t="shared" si="17"/>
        <v>0.1</v>
      </c>
      <c r="F195" s="8">
        <v>24533</v>
      </c>
      <c r="G195" s="9">
        <f t="shared" ca="1" si="12"/>
        <v>56.858333333333334</v>
      </c>
      <c r="H195" s="9" t="str">
        <f t="shared" ca="1" si="13"/>
        <v>MEDIANA EDAD</v>
      </c>
      <c r="I195" s="8">
        <v>36360</v>
      </c>
      <c r="J195" s="9">
        <f t="shared" ca="1" si="14"/>
        <v>24.477777777777778</v>
      </c>
      <c r="K195" s="10">
        <f t="shared" ca="1" si="15"/>
        <v>30</v>
      </c>
      <c r="L195" s="11">
        <f t="shared" ca="1" si="16"/>
        <v>27</v>
      </c>
    </row>
    <row r="196" spans="1:12" x14ac:dyDescent="0.25">
      <c r="A196" s="4">
        <v>197</v>
      </c>
      <c r="B196" s="7" t="s">
        <v>309</v>
      </c>
      <c r="C196" s="7" t="s">
        <v>310</v>
      </c>
      <c r="D196" s="7" t="s">
        <v>14</v>
      </c>
      <c r="E196" s="14" t="str">
        <f t="shared" si="17"/>
        <v/>
      </c>
      <c r="F196" s="8">
        <v>24534</v>
      </c>
      <c r="G196" s="9">
        <f t="shared" ca="1" si="12"/>
        <v>56.855555555555554</v>
      </c>
      <c r="H196" s="9" t="str">
        <f t="shared" ca="1" si="13"/>
        <v>MEDIANA EDAD</v>
      </c>
      <c r="I196" s="8">
        <v>36361</v>
      </c>
      <c r="J196" s="9">
        <f t="shared" ca="1" si="14"/>
        <v>24.475000000000001</v>
      </c>
      <c r="K196" s="10">
        <f t="shared" ca="1" si="15"/>
        <v>30</v>
      </c>
      <c r="L196" s="11">
        <f t="shared" ca="1" si="16"/>
        <v>30</v>
      </c>
    </row>
    <row r="197" spans="1:12" x14ac:dyDescent="0.25">
      <c r="A197" s="4">
        <v>198</v>
      </c>
      <c r="B197" s="7" t="s">
        <v>311</v>
      </c>
      <c r="C197" s="7" t="s">
        <v>312</v>
      </c>
      <c r="D197" s="7" t="s">
        <v>14</v>
      </c>
      <c r="E197" s="14" t="str">
        <f t="shared" si="17"/>
        <v/>
      </c>
      <c r="F197" s="8">
        <v>24541</v>
      </c>
      <c r="G197" s="9">
        <f t="shared" ca="1" si="12"/>
        <v>56.836111111111109</v>
      </c>
      <c r="H197" s="9" t="str">
        <f t="shared" ca="1" si="13"/>
        <v>MEDIANA EDAD</v>
      </c>
      <c r="I197" s="8">
        <v>36368</v>
      </c>
      <c r="J197" s="9">
        <f t="shared" ca="1" si="14"/>
        <v>24.455555555555556</v>
      </c>
      <c r="K197" s="10">
        <f t="shared" ca="1" si="15"/>
        <v>30</v>
      </c>
      <c r="L197" s="11">
        <f t="shared" ca="1" si="16"/>
        <v>30</v>
      </c>
    </row>
    <row r="198" spans="1:12" x14ac:dyDescent="0.25">
      <c r="A198" s="4">
        <v>199</v>
      </c>
      <c r="B198" s="7" t="s">
        <v>35</v>
      </c>
      <c r="C198" s="7" t="s">
        <v>313</v>
      </c>
      <c r="D198" s="7" t="s">
        <v>14</v>
      </c>
      <c r="E198" s="14" t="str">
        <f t="shared" si="17"/>
        <v/>
      </c>
      <c r="F198" s="8">
        <v>24543</v>
      </c>
      <c r="G198" s="9">
        <f t="shared" ca="1" si="12"/>
        <v>56.830555555555556</v>
      </c>
      <c r="H198" s="9" t="str">
        <f t="shared" ca="1" si="13"/>
        <v>MEDIANA EDAD</v>
      </c>
      <c r="I198" s="8">
        <v>36370</v>
      </c>
      <c r="J198" s="9">
        <f t="shared" ca="1" si="14"/>
        <v>24.45</v>
      </c>
      <c r="K198" s="10">
        <f t="shared" ca="1" si="15"/>
        <v>30</v>
      </c>
      <c r="L198" s="11">
        <f t="shared" ca="1" si="16"/>
        <v>30</v>
      </c>
    </row>
    <row r="199" spans="1:12" x14ac:dyDescent="0.25">
      <c r="A199" s="4">
        <v>200</v>
      </c>
      <c r="B199" s="7" t="s">
        <v>130</v>
      </c>
      <c r="C199" s="7" t="s">
        <v>314</v>
      </c>
      <c r="D199" s="7" t="s">
        <v>11</v>
      </c>
      <c r="E199" s="14">
        <f t="shared" si="17"/>
        <v>0.1</v>
      </c>
      <c r="F199" s="8">
        <v>24544</v>
      </c>
      <c r="G199" s="9">
        <f t="shared" ref="G199:G262" ca="1" si="18">YEARFRAC(F199,$E$2)</f>
        <v>56.827777777777776</v>
      </c>
      <c r="H199" s="9" t="str">
        <f t="shared" ref="H199:H262" ca="1" si="19">IF(G199&lt;18,"MENOR",IF(G199&lt;30,"JOVEN",IF(G199&lt;60,"MEDIANA EDAD",IF(G199&gt;60,"3ª EDAD",""))))</f>
        <v>MEDIANA EDAD</v>
      </c>
      <c r="I199" s="8">
        <v>36371</v>
      </c>
      <c r="J199" s="9">
        <f t="shared" ref="J199:J262" ca="1" si="20">YEARFRAC(I199,$E$2)</f>
        <v>24.447222222222223</v>
      </c>
      <c r="K199" s="10">
        <f t="shared" ref="K199:K262" ca="1" si="21">IF(J199&lt;17,70,IF(J199&lt;19,60,IF(J199&gt;=19,30)))</f>
        <v>30</v>
      </c>
      <c r="L199" s="11">
        <f t="shared" ref="L199:L262" ca="1" si="22">IF(E199="",K199,K199-(K199*E199))</f>
        <v>27</v>
      </c>
    </row>
    <row r="200" spans="1:12" x14ac:dyDescent="0.25">
      <c r="A200" s="4">
        <v>201</v>
      </c>
      <c r="B200" s="7" t="s">
        <v>231</v>
      </c>
      <c r="C200" s="7" t="s">
        <v>315</v>
      </c>
      <c r="D200" s="7" t="s">
        <v>14</v>
      </c>
      <c r="E200" s="14" t="str">
        <f t="shared" ref="E200:E263" si="23">IF(D200="CASADO",10%,IF(D200="VIUDO",20%,""))</f>
        <v/>
      </c>
      <c r="F200" s="8">
        <v>24545</v>
      </c>
      <c r="G200" s="9">
        <f t="shared" ca="1" si="18"/>
        <v>56.825000000000003</v>
      </c>
      <c r="H200" s="9" t="str">
        <f t="shared" ca="1" si="19"/>
        <v>MEDIANA EDAD</v>
      </c>
      <c r="I200" s="8">
        <v>36372</v>
      </c>
      <c r="J200" s="9">
        <f t="shared" ca="1" si="20"/>
        <v>24.447222222222223</v>
      </c>
      <c r="K200" s="10">
        <f t="shared" ca="1" si="21"/>
        <v>30</v>
      </c>
      <c r="L200" s="11">
        <f t="shared" ca="1" si="22"/>
        <v>30</v>
      </c>
    </row>
    <row r="201" spans="1:12" x14ac:dyDescent="0.25">
      <c r="A201" s="4">
        <v>202</v>
      </c>
      <c r="B201" s="7" t="s">
        <v>316</v>
      </c>
      <c r="C201" s="7" t="s">
        <v>317</v>
      </c>
      <c r="D201" s="7" t="s">
        <v>11</v>
      </c>
      <c r="E201" s="14">
        <f t="shared" si="23"/>
        <v>0.1</v>
      </c>
      <c r="F201" s="8">
        <v>24546</v>
      </c>
      <c r="G201" s="9">
        <f t="shared" ca="1" si="18"/>
        <v>56.822222222222223</v>
      </c>
      <c r="H201" s="9" t="str">
        <f t="shared" ca="1" si="19"/>
        <v>MEDIANA EDAD</v>
      </c>
      <c r="I201" s="8">
        <v>36373</v>
      </c>
      <c r="J201" s="9">
        <f t="shared" ca="1" si="20"/>
        <v>24.444444444444443</v>
      </c>
      <c r="K201" s="10">
        <f t="shared" ca="1" si="21"/>
        <v>30</v>
      </c>
      <c r="L201" s="11">
        <f t="shared" ca="1" si="22"/>
        <v>27</v>
      </c>
    </row>
    <row r="202" spans="1:12" x14ac:dyDescent="0.25">
      <c r="A202" s="4">
        <v>203</v>
      </c>
      <c r="B202" s="7" t="s">
        <v>318</v>
      </c>
      <c r="C202" s="7" t="s">
        <v>319</v>
      </c>
      <c r="D202" s="7" t="s">
        <v>14</v>
      </c>
      <c r="E202" s="14" t="str">
        <f t="shared" si="23"/>
        <v/>
      </c>
      <c r="F202" s="8">
        <v>24547</v>
      </c>
      <c r="G202" s="9">
        <f t="shared" ca="1" si="18"/>
        <v>56.819444444444443</v>
      </c>
      <c r="H202" s="9" t="str">
        <f t="shared" ca="1" si="19"/>
        <v>MEDIANA EDAD</v>
      </c>
      <c r="I202" s="8">
        <v>36374</v>
      </c>
      <c r="J202" s="9">
        <f t="shared" ca="1" si="20"/>
        <v>24.441666666666666</v>
      </c>
      <c r="K202" s="10">
        <f t="shared" ca="1" si="21"/>
        <v>30</v>
      </c>
      <c r="L202" s="11">
        <f t="shared" ca="1" si="22"/>
        <v>30</v>
      </c>
    </row>
    <row r="203" spans="1:12" x14ac:dyDescent="0.25">
      <c r="A203" s="4">
        <v>204</v>
      </c>
      <c r="B203" s="7" t="s">
        <v>21</v>
      </c>
      <c r="C203" s="7" t="s">
        <v>320</v>
      </c>
      <c r="D203" s="7" t="s">
        <v>11</v>
      </c>
      <c r="E203" s="14">
        <f t="shared" si="23"/>
        <v>0.1</v>
      </c>
      <c r="F203" s="8">
        <v>24548</v>
      </c>
      <c r="G203" s="9">
        <f t="shared" ca="1" si="18"/>
        <v>56.81666666666667</v>
      </c>
      <c r="H203" s="9" t="str">
        <f t="shared" ca="1" si="19"/>
        <v>MEDIANA EDAD</v>
      </c>
      <c r="I203" s="8">
        <v>36375</v>
      </c>
      <c r="J203" s="9">
        <f t="shared" ca="1" si="20"/>
        <v>24.43888888888889</v>
      </c>
      <c r="K203" s="10">
        <f t="shared" ca="1" si="21"/>
        <v>30</v>
      </c>
      <c r="L203" s="11">
        <f t="shared" ca="1" si="22"/>
        <v>27</v>
      </c>
    </row>
    <row r="204" spans="1:12" x14ac:dyDescent="0.25">
      <c r="A204" s="4">
        <v>205</v>
      </c>
      <c r="B204" s="7" t="s">
        <v>25</v>
      </c>
      <c r="C204" s="7" t="s">
        <v>321</v>
      </c>
      <c r="D204" s="7" t="s">
        <v>11</v>
      </c>
      <c r="E204" s="14">
        <f t="shared" si="23"/>
        <v>0.1</v>
      </c>
      <c r="F204" s="8">
        <v>24550</v>
      </c>
      <c r="G204" s="9">
        <f t="shared" ca="1" si="18"/>
        <v>56.81111111111111</v>
      </c>
      <c r="H204" s="9" t="str">
        <f t="shared" ca="1" si="19"/>
        <v>MEDIANA EDAD</v>
      </c>
      <c r="I204" s="8">
        <v>36377</v>
      </c>
      <c r="J204" s="9">
        <f t="shared" ca="1" si="20"/>
        <v>24.433333333333334</v>
      </c>
      <c r="K204" s="10">
        <f t="shared" ca="1" si="21"/>
        <v>30</v>
      </c>
      <c r="L204" s="11">
        <f t="shared" ca="1" si="22"/>
        <v>27</v>
      </c>
    </row>
    <row r="205" spans="1:12" x14ac:dyDescent="0.25">
      <c r="A205" s="4">
        <v>206</v>
      </c>
      <c r="B205" s="7" t="s">
        <v>29</v>
      </c>
      <c r="C205" s="7" t="s">
        <v>322</v>
      </c>
      <c r="D205" s="7" t="s">
        <v>14</v>
      </c>
      <c r="E205" s="14" t="str">
        <f t="shared" si="23"/>
        <v/>
      </c>
      <c r="F205" s="8">
        <v>24551</v>
      </c>
      <c r="G205" s="9">
        <f t="shared" ca="1" si="18"/>
        <v>56.80833333333333</v>
      </c>
      <c r="H205" s="9" t="str">
        <f t="shared" ca="1" si="19"/>
        <v>MEDIANA EDAD</v>
      </c>
      <c r="I205" s="8">
        <v>36378</v>
      </c>
      <c r="J205" s="9">
        <f t="shared" ca="1" si="20"/>
        <v>24.430555555555557</v>
      </c>
      <c r="K205" s="10">
        <f t="shared" ca="1" si="21"/>
        <v>30</v>
      </c>
      <c r="L205" s="11">
        <f t="shared" ca="1" si="22"/>
        <v>30</v>
      </c>
    </row>
    <row r="206" spans="1:12" x14ac:dyDescent="0.25">
      <c r="A206" s="4">
        <v>207</v>
      </c>
      <c r="B206" s="7" t="s">
        <v>29</v>
      </c>
      <c r="C206" s="7" t="s">
        <v>323</v>
      </c>
      <c r="D206" s="7" t="s">
        <v>30</v>
      </c>
      <c r="E206" s="14">
        <f t="shared" si="23"/>
        <v>0.2</v>
      </c>
      <c r="F206" s="8">
        <v>24553</v>
      </c>
      <c r="G206" s="9">
        <f t="shared" ca="1" si="18"/>
        <v>56.802777777777777</v>
      </c>
      <c r="H206" s="9" t="str">
        <f t="shared" ca="1" si="19"/>
        <v>MEDIANA EDAD</v>
      </c>
      <c r="I206" s="8">
        <v>36380</v>
      </c>
      <c r="J206" s="9">
        <f t="shared" ca="1" si="20"/>
        <v>24.425000000000001</v>
      </c>
      <c r="K206" s="10">
        <f t="shared" ca="1" si="21"/>
        <v>30</v>
      </c>
      <c r="L206" s="11">
        <f t="shared" ca="1" si="22"/>
        <v>24</v>
      </c>
    </row>
    <row r="207" spans="1:12" x14ac:dyDescent="0.25">
      <c r="A207" s="4">
        <v>209</v>
      </c>
      <c r="B207" s="7" t="s">
        <v>21</v>
      </c>
      <c r="C207" s="7" t="s">
        <v>324</v>
      </c>
      <c r="D207" s="7" t="s">
        <v>14</v>
      </c>
      <c r="E207" s="14" t="str">
        <f t="shared" si="23"/>
        <v/>
      </c>
      <c r="F207" s="8">
        <v>24558</v>
      </c>
      <c r="G207" s="9">
        <f t="shared" ca="1" si="18"/>
        <v>56.788888888888891</v>
      </c>
      <c r="H207" s="9" t="str">
        <f t="shared" ca="1" si="19"/>
        <v>MEDIANA EDAD</v>
      </c>
      <c r="I207" s="8">
        <v>36385</v>
      </c>
      <c r="J207" s="9">
        <f t="shared" ca="1" si="20"/>
        <v>24.411111111111111</v>
      </c>
      <c r="K207" s="10">
        <f t="shared" ca="1" si="21"/>
        <v>30</v>
      </c>
      <c r="L207" s="11">
        <f t="shared" ca="1" si="22"/>
        <v>30</v>
      </c>
    </row>
    <row r="208" spans="1:12" x14ac:dyDescent="0.25">
      <c r="A208" s="4">
        <v>210</v>
      </c>
      <c r="B208" s="7" t="s">
        <v>33</v>
      </c>
      <c r="C208" s="7" t="s">
        <v>325</v>
      </c>
      <c r="D208" s="7" t="s">
        <v>11</v>
      </c>
      <c r="E208" s="14">
        <f t="shared" si="23"/>
        <v>0.1</v>
      </c>
      <c r="F208" s="8">
        <v>24559</v>
      </c>
      <c r="G208" s="9">
        <f t="shared" ca="1" si="18"/>
        <v>56.786111111111111</v>
      </c>
      <c r="H208" s="9" t="str">
        <f t="shared" ca="1" si="19"/>
        <v>MEDIANA EDAD</v>
      </c>
      <c r="I208" s="8">
        <v>36386</v>
      </c>
      <c r="J208" s="9">
        <f t="shared" ca="1" si="20"/>
        <v>24.408333333333335</v>
      </c>
      <c r="K208" s="10">
        <f t="shared" ca="1" si="21"/>
        <v>30</v>
      </c>
      <c r="L208" s="11">
        <f t="shared" ca="1" si="22"/>
        <v>27</v>
      </c>
    </row>
    <row r="209" spans="1:12" x14ac:dyDescent="0.25">
      <c r="A209" s="4">
        <v>211</v>
      </c>
      <c r="B209" s="7" t="s">
        <v>25</v>
      </c>
      <c r="C209" s="7" t="s">
        <v>326</v>
      </c>
      <c r="D209" s="7" t="s">
        <v>11</v>
      </c>
      <c r="E209" s="14">
        <f t="shared" si="23"/>
        <v>0.1</v>
      </c>
      <c r="F209" s="8">
        <v>24561</v>
      </c>
      <c r="G209" s="9">
        <f t="shared" ca="1" si="18"/>
        <v>56.780555555555559</v>
      </c>
      <c r="H209" s="9" t="str">
        <f t="shared" ca="1" si="19"/>
        <v>MEDIANA EDAD</v>
      </c>
      <c r="I209" s="8">
        <v>36388</v>
      </c>
      <c r="J209" s="9">
        <f t="shared" ca="1" si="20"/>
        <v>24.402777777777779</v>
      </c>
      <c r="K209" s="10">
        <f t="shared" ca="1" si="21"/>
        <v>30</v>
      </c>
      <c r="L209" s="11">
        <f t="shared" ca="1" si="22"/>
        <v>27</v>
      </c>
    </row>
    <row r="210" spans="1:12" x14ac:dyDescent="0.25">
      <c r="A210" s="4">
        <v>212</v>
      </c>
      <c r="B210" s="7" t="s">
        <v>327</v>
      </c>
      <c r="C210" s="7" t="s">
        <v>328</v>
      </c>
      <c r="D210" s="7" t="s">
        <v>14</v>
      </c>
      <c r="E210" s="14" t="str">
        <f t="shared" si="23"/>
        <v/>
      </c>
      <c r="F210" s="8">
        <v>24562</v>
      </c>
      <c r="G210" s="9">
        <f t="shared" ca="1" si="18"/>
        <v>56.780555555555559</v>
      </c>
      <c r="H210" s="9" t="str">
        <f t="shared" ca="1" si="19"/>
        <v>MEDIANA EDAD</v>
      </c>
      <c r="I210" s="8">
        <v>36389</v>
      </c>
      <c r="J210" s="9">
        <f t="shared" ca="1" si="20"/>
        <v>24.4</v>
      </c>
      <c r="K210" s="10">
        <f t="shared" ca="1" si="21"/>
        <v>30</v>
      </c>
      <c r="L210" s="11">
        <f t="shared" ca="1" si="22"/>
        <v>30</v>
      </c>
    </row>
    <row r="211" spans="1:12" x14ac:dyDescent="0.25">
      <c r="A211" s="4">
        <v>213</v>
      </c>
      <c r="B211" s="7" t="s">
        <v>329</v>
      </c>
      <c r="C211" s="7" t="s">
        <v>330</v>
      </c>
      <c r="D211" s="7" t="s">
        <v>14</v>
      </c>
      <c r="E211" s="14" t="str">
        <f t="shared" si="23"/>
        <v/>
      </c>
      <c r="F211" s="8">
        <v>24564</v>
      </c>
      <c r="G211" s="9">
        <f t="shared" ca="1" si="18"/>
        <v>56.774999999999999</v>
      </c>
      <c r="H211" s="9" t="str">
        <f t="shared" ca="1" si="19"/>
        <v>MEDIANA EDAD</v>
      </c>
      <c r="I211" s="8">
        <v>36391</v>
      </c>
      <c r="J211" s="9">
        <f t="shared" ca="1" si="20"/>
        <v>24.394444444444446</v>
      </c>
      <c r="K211" s="10">
        <f t="shared" ca="1" si="21"/>
        <v>30</v>
      </c>
      <c r="L211" s="11">
        <f t="shared" ca="1" si="22"/>
        <v>30</v>
      </c>
    </row>
    <row r="212" spans="1:12" x14ac:dyDescent="0.25">
      <c r="A212" s="4">
        <v>214</v>
      </c>
      <c r="B212" s="7" t="s">
        <v>15</v>
      </c>
      <c r="C212" s="7" t="s">
        <v>331</v>
      </c>
      <c r="D212" s="7" t="s">
        <v>11</v>
      </c>
      <c r="E212" s="14">
        <f t="shared" si="23"/>
        <v>0.1</v>
      </c>
      <c r="F212" s="8">
        <v>24568</v>
      </c>
      <c r="G212" s="9">
        <f t="shared" ca="1" si="18"/>
        <v>56.763888888888886</v>
      </c>
      <c r="H212" s="9" t="str">
        <f t="shared" ca="1" si="19"/>
        <v>MEDIANA EDAD</v>
      </c>
      <c r="I212" s="8">
        <v>36395</v>
      </c>
      <c r="J212" s="9">
        <f t="shared" ca="1" si="20"/>
        <v>24.383333333333333</v>
      </c>
      <c r="K212" s="10">
        <f t="shared" ca="1" si="21"/>
        <v>30</v>
      </c>
      <c r="L212" s="11">
        <f t="shared" ca="1" si="22"/>
        <v>27</v>
      </c>
    </row>
    <row r="213" spans="1:12" x14ac:dyDescent="0.25">
      <c r="A213" s="4">
        <v>215</v>
      </c>
      <c r="B213" s="7" t="s">
        <v>332</v>
      </c>
      <c r="C213" s="7" t="s">
        <v>333</v>
      </c>
      <c r="D213" s="7" t="s">
        <v>14</v>
      </c>
      <c r="E213" s="14" t="str">
        <f t="shared" si="23"/>
        <v/>
      </c>
      <c r="F213" s="8">
        <v>24569</v>
      </c>
      <c r="G213" s="9">
        <f t="shared" ca="1" si="18"/>
        <v>56.761111111111113</v>
      </c>
      <c r="H213" s="9" t="str">
        <f t="shared" ca="1" si="19"/>
        <v>MEDIANA EDAD</v>
      </c>
      <c r="I213" s="8">
        <v>36396</v>
      </c>
      <c r="J213" s="9">
        <f t="shared" ca="1" si="20"/>
        <v>24.380555555555556</v>
      </c>
      <c r="K213" s="10">
        <f t="shared" ca="1" si="21"/>
        <v>30</v>
      </c>
      <c r="L213" s="11">
        <f t="shared" ca="1" si="22"/>
        <v>30</v>
      </c>
    </row>
    <row r="214" spans="1:12" x14ac:dyDescent="0.25">
      <c r="A214" s="4">
        <v>216</v>
      </c>
      <c r="B214" s="7" t="s">
        <v>334</v>
      </c>
      <c r="C214" s="7" t="s">
        <v>335</v>
      </c>
      <c r="D214" s="7" t="s">
        <v>11</v>
      </c>
      <c r="E214" s="14">
        <f t="shared" si="23"/>
        <v>0.1</v>
      </c>
      <c r="F214" s="8">
        <v>24570</v>
      </c>
      <c r="G214" s="9">
        <f t="shared" ca="1" si="18"/>
        <v>56.758333333333333</v>
      </c>
      <c r="H214" s="9" t="str">
        <f t="shared" ca="1" si="19"/>
        <v>MEDIANA EDAD</v>
      </c>
      <c r="I214" s="8">
        <v>36397</v>
      </c>
      <c r="J214" s="9">
        <f t="shared" ca="1" si="20"/>
        <v>24.377777777777776</v>
      </c>
      <c r="K214" s="10">
        <f t="shared" ca="1" si="21"/>
        <v>30</v>
      </c>
      <c r="L214" s="11">
        <f t="shared" ca="1" si="22"/>
        <v>27</v>
      </c>
    </row>
    <row r="215" spans="1:12" x14ac:dyDescent="0.25">
      <c r="A215" s="4">
        <v>217</v>
      </c>
      <c r="B215" s="7" t="s">
        <v>154</v>
      </c>
      <c r="C215" s="7" t="s">
        <v>336</v>
      </c>
      <c r="D215" s="7" t="s">
        <v>14</v>
      </c>
      <c r="E215" s="14" t="str">
        <f t="shared" si="23"/>
        <v/>
      </c>
      <c r="F215" s="8">
        <v>24571</v>
      </c>
      <c r="G215" s="9">
        <f t="shared" ca="1" si="18"/>
        <v>56.755555555555553</v>
      </c>
      <c r="H215" s="9" t="str">
        <f t="shared" ca="1" si="19"/>
        <v>MEDIANA EDAD</v>
      </c>
      <c r="I215" s="8">
        <v>36398</v>
      </c>
      <c r="J215" s="9">
        <f t="shared" ca="1" si="20"/>
        <v>24.375</v>
      </c>
      <c r="K215" s="10">
        <f t="shared" ca="1" si="21"/>
        <v>30</v>
      </c>
      <c r="L215" s="11">
        <f t="shared" ca="1" si="22"/>
        <v>30</v>
      </c>
    </row>
    <row r="216" spans="1:12" x14ac:dyDescent="0.25">
      <c r="A216" s="4">
        <v>218</v>
      </c>
      <c r="B216" s="7" t="s">
        <v>337</v>
      </c>
      <c r="C216" s="7" t="s">
        <v>338</v>
      </c>
      <c r="D216" s="7" t="s">
        <v>11</v>
      </c>
      <c r="E216" s="14">
        <f t="shared" si="23"/>
        <v>0.1</v>
      </c>
      <c r="F216" s="8">
        <v>24572</v>
      </c>
      <c r="G216" s="9">
        <f t="shared" ca="1" si="18"/>
        <v>56.75277777777778</v>
      </c>
      <c r="H216" s="9" t="str">
        <f t="shared" ca="1" si="19"/>
        <v>MEDIANA EDAD</v>
      </c>
      <c r="I216" s="8">
        <v>36399</v>
      </c>
      <c r="J216" s="9">
        <f t="shared" ca="1" si="20"/>
        <v>24.372222222222224</v>
      </c>
      <c r="K216" s="10">
        <f t="shared" ca="1" si="21"/>
        <v>30</v>
      </c>
      <c r="L216" s="11">
        <f t="shared" ca="1" si="22"/>
        <v>27</v>
      </c>
    </row>
    <row r="217" spans="1:12" x14ac:dyDescent="0.25">
      <c r="A217" s="4">
        <v>219</v>
      </c>
      <c r="B217" s="7" t="s">
        <v>339</v>
      </c>
      <c r="C217" s="7" t="s">
        <v>340</v>
      </c>
      <c r="D217" s="7" t="s">
        <v>11</v>
      </c>
      <c r="E217" s="14">
        <f t="shared" si="23"/>
        <v>0.1</v>
      </c>
      <c r="F217" s="8">
        <v>24576</v>
      </c>
      <c r="G217" s="9">
        <f t="shared" ca="1" si="18"/>
        <v>56.741666666666667</v>
      </c>
      <c r="H217" s="9" t="str">
        <f t="shared" ca="1" si="19"/>
        <v>MEDIANA EDAD</v>
      </c>
      <c r="I217" s="8">
        <v>36403</v>
      </c>
      <c r="J217" s="9">
        <f t="shared" ca="1" si="20"/>
        <v>24.363888888888887</v>
      </c>
      <c r="K217" s="10">
        <f t="shared" ca="1" si="21"/>
        <v>30</v>
      </c>
      <c r="L217" s="11">
        <f t="shared" ca="1" si="22"/>
        <v>27</v>
      </c>
    </row>
    <row r="218" spans="1:12" x14ac:dyDescent="0.25">
      <c r="A218" s="4">
        <v>220</v>
      </c>
      <c r="B218" s="7" t="s">
        <v>146</v>
      </c>
      <c r="C218" s="7" t="s">
        <v>341</v>
      </c>
      <c r="D218" s="7" t="s">
        <v>14</v>
      </c>
      <c r="E218" s="14" t="str">
        <f t="shared" si="23"/>
        <v/>
      </c>
      <c r="F218" s="8">
        <v>24577</v>
      </c>
      <c r="G218" s="9">
        <f t="shared" ca="1" si="18"/>
        <v>56.738888888888887</v>
      </c>
      <c r="H218" s="9" t="str">
        <f t="shared" ca="1" si="19"/>
        <v>MEDIANA EDAD</v>
      </c>
      <c r="I218" s="8">
        <v>36404</v>
      </c>
      <c r="J218" s="9">
        <f t="shared" ca="1" si="20"/>
        <v>24.361111111111111</v>
      </c>
      <c r="K218" s="10">
        <f t="shared" ca="1" si="21"/>
        <v>30</v>
      </c>
      <c r="L218" s="11">
        <f t="shared" ca="1" si="22"/>
        <v>30</v>
      </c>
    </row>
    <row r="219" spans="1:12" x14ac:dyDescent="0.25">
      <c r="A219" s="4">
        <v>221</v>
      </c>
      <c r="B219" s="7" t="s">
        <v>342</v>
      </c>
      <c r="C219" s="7" t="s">
        <v>343</v>
      </c>
      <c r="D219" s="7" t="s">
        <v>11</v>
      </c>
      <c r="E219" s="14">
        <f t="shared" si="23"/>
        <v>0.1</v>
      </c>
      <c r="F219" s="8">
        <v>24578</v>
      </c>
      <c r="G219" s="9">
        <f t="shared" ca="1" si="18"/>
        <v>56.736111111111114</v>
      </c>
      <c r="H219" s="9" t="str">
        <f t="shared" ca="1" si="19"/>
        <v>MEDIANA EDAD</v>
      </c>
      <c r="I219" s="8">
        <v>36405</v>
      </c>
      <c r="J219" s="9">
        <f t="shared" ca="1" si="20"/>
        <v>24.358333333333334</v>
      </c>
      <c r="K219" s="10">
        <f t="shared" ca="1" si="21"/>
        <v>30</v>
      </c>
      <c r="L219" s="11">
        <f t="shared" ca="1" si="22"/>
        <v>27</v>
      </c>
    </row>
    <row r="220" spans="1:12" x14ac:dyDescent="0.25">
      <c r="A220" s="4">
        <v>222</v>
      </c>
      <c r="B220" s="7" t="s">
        <v>73</v>
      </c>
      <c r="C220" s="7" t="s">
        <v>344</v>
      </c>
      <c r="D220" s="7" t="s">
        <v>30</v>
      </c>
      <c r="E220" s="14">
        <f t="shared" si="23"/>
        <v>0.2</v>
      </c>
      <c r="F220" s="8">
        <v>24579</v>
      </c>
      <c r="G220" s="9">
        <f t="shared" ca="1" si="18"/>
        <v>56.733333333333334</v>
      </c>
      <c r="H220" s="9" t="str">
        <f t="shared" ca="1" si="19"/>
        <v>MEDIANA EDAD</v>
      </c>
      <c r="I220" s="8">
        <v>36406</v>
      </c>
      <c r="J220" s="9">
        <f t="shared" ca="1" si="20"/>
        <v>24.355555555555554</v>
      </c>
      <c r="K220" s="10">
        <f t="shared" ca="1" si="21"/>
        <v>30</v>
      </c>
      <c r="L220" s="11">
        <f t="shared" ca="1" si="22"/>
        <v>24</v>
      </c>
    </row>
    <row r="221" spans="1:12" x14ac:dyDescent="0.25">
      <c r="A221" s="4">
        <v>223</v>
      </c>
      <c r="B221" s="7" t="s">
        <v>256</v>
      </c>
      <c r="C221" s="7" t="s">
        <v>345</v>
      </c>
      <c r="D221" s="7" t="s">
        <v>14</v>
      </c>
      <c r="E221" s="14" t="str">
        <f t="shared" si="23"/>
        <v/>
      </c>
      <c r="F221" s="8">
        <v>24580</v>
      </c>
      <c r="G221" s="9">
        <f t="shared" ca="1" si="18"/>
        <v>56.730555555555554</v>
      </c>
      <c r="H221" s="9" t="str">
        <f t="shared" ca="1" si="19"/>
        <v>MEDIANA EDAD</v>
      </c>
      <c r="I221" s="8">
        <v>36407</v>
      </c>
      <c r="J221" s="9">
        <f t="shared" ca="1" si="20"/>
        <v>24.352777777777778</v>
      </c>
      <c r="K221" s="10">
        <f t="shared" ca="1" si="21"/>
        <v>30</v>
      </c>
      <c r="L221" s="11">
        <f t="shared" ca="1" si="22"/>
        <v>30</v>
      </c>
    </row>
    <row r="222" spans="1:12" x14ac:dyDescent="0.25">
      <c r="A222" s="4">
        <v>224</v>
      </c>
      <c r="B222" s="7" t="s">
        <v>179</v>
      </c>
      <c r="C222" s="7" t="s">
        <v>346</v>
      </c>
      <c r="D222" s="7" t="s">
        <v>11</v>
      </c>
      <c r="E222" s="14">
        <f t="shared" si="23"/>
        <v>0.1</v>
      </c>
      <c r="F222" s="8">
        <v>24581</v>
      </c>
      <c r="G222" s="9">
        <f t="shared" ca="1" si="18"/>
        <v>56.727777777777774</v>
      </c>
      <c r="H222" s="9" t="str">
        <f t="shared" ca="1" si="19"/>
        <v>MEDIANA EDAD</v>
      </c>
      <c r="I222" s="8">
        <v>36408</v>
      </c>
      <c r="J222" s="9">
        <f t="shared" ca="1" si="20"/>
        <v>24.35</v>
      </c>
      <c r="K222" s="10">
        <f t="shared" ca="1" si="21"/>
        <v>30</v>
      </c>
      <c r="L222" s="11">
        <f t="shared" ca="1" si="22"/>
        <v>27</v>
      </c>
    </row>
    <row r="223" spans="1:12" x14ac:dyDescent="0.25">
      <c r="A223" s="4">
        <v>225</v>
      </c>
      <c r="B223" s="7" t="s">
        <v>87</v>
      </c>
      <c r="C223" s="7" t="s">
        <v>347</v>
      </c>
      <c r="D223" s="7" t="s">
        <v>11</v>
      </c>
      <c r="E223" s="14">
        <f t="shared" si="23"/>
        <v>0.1</v>
      </c>
      <c r="F223" s="8">
        <v>24583</v>
      </c>
      <c r="G223" s="9">
        <f t="shared" ca="1" si="18"/>
        <v>56.722222222222221</v>
      </c>
      <c r="H223" s="9" t="str">
        <f t="shared" ca="1" si="19"/>
        <v>MEDIANA EDAD</v>
      </c>
      <c r="I223" s="8">
        <v>36410</v>
      </c>
      <c r="J223" s="9">
        <f t="shared" ca="1" si="20"/>
        <v>24.344444444444445</v>
      </c>
      <c r="K223" s="10">
        <f t="shared" ca="1" si="21"/>
        <v>30</v>
      </c>
      <c r="L223" s="11">
        <f t="shared" ca="1" si="22"/>
        <v>27</v>
      </c>
    </row>
    <row r="224" spans="1:12" x14ac:dyDescent="0.25">
      <c r="A224" s="4">
        <v>226</v>
      </c>
      <c r="B224" s="7" t="s">
        <v>348</v>
      </c>
      <c r="C224" s="7" t="s">
        <v>349</v>
      </c>
      <c r="D224" s="7" t="s">
        <v>14</v>
      </c>
      <c r="E224" s="14" t="str">
        <f t="shared" si="23"/>
        <v/>
      </c>
      <c r="F224" s="8">
        <v>24584</v>
      </c>
      <c r="G224" s="9">
        <f t="shared" ca="1" si="18"/>
        <v>56.719444444444441</v>
      </c>
      <c r="H224" s="9" t="str">
        <f t="shared" ca="1" si="19"/>
        <v>MEDIANA EDAD</v>
      </c>
      <c r="I224" s="8">
        <v>36411</v>
      </c>
      <c r="J224" s="9">
        <f t="shared" ca="1" si="20"/>
        <v>24.341666666666665</v>
      </c>
      <c r="K224" s="10">
        <f t="shared" ca="1" si="21"/>
        <v>30</v>
      </c>
      <c r="L224" s="11">
        <f t="shared" ca="1" si="22"/>
        <v>30</v>
      </c>
    </row>
    <row r="225" spans="1:12" x14ac:dyDescent="0.25">
      <c r="A225" s="4">
        <v>227</v>
      </c>
      <c r="B225" s="7" t="s">
        <v>81</v>
      </c>
      <c r="C225" s="7" t="s">
        <v>350</v>
      </c>
      <c r="D225" s="7" t="s">
        <v>14</v>
      </c>
      <c r="E225" s="14" t="str">
        <f t="shared" si="23"/>
        <v/>
      </c>
      <c r="F225" s="8">
        <v>24589</v>
      </c>
      <c r="G225" s="9">
        <f t="shared" ca="1" si="18"/>
        <v>56.705555555555556</v>
      </c>
      <c r="H225" s="9" t="str">
        <f t="shared" ca="1" si="19"/>
        <v>MEDIANA EDAD</v>
      </c>
      <c r="I225" s="8">
        <v>36416</v>
      </c>
      <c r="J225" s="9">
        <f t="shared" ca="1" si="20"/>
        <v>24.327777777777779</v>
      </c>
      <c r="K225" s="10">
        <f t="shared" ca="1" si="21"/>
        <v>30</v>
      </c>
      <c r="L225" s="11">
        <f t="shared" ca="1" si="22"/>
        <v>30</v>
      </c>
    </row>
    <row r="226" spans="1:12" x14ac:dyDescent="0.25">
      <c r="A226" s="4">
        <v>228</v>
      </c>
      <c r="B226" s="7" t="s">
        <v>15</v>
      </c>
      <c r="C226" s="7" t="s">
        <v>351</v>
      </c>
      <c r="D226" s="7" t="s">
        <v>11</v>
      </c>
      <c r="E226" s="14">
        <f t="shared" si="23"/>
        <v>0.1</v>
      </c>
      <c r="F226" s="8">
        <v>24590</v>
      </c>
      <c r="G226" s="9">
        <f t="shared" ca="1" si="18"/>
        <v>56.702777777777776</v>
      </c>
      <c r="H226" s="9" t="str">
        <f t="shared" ca="1" si="19"/>
        <v>MEDIANA EDAD</v>
      </c>
      <c r="I226" s="8">
        <v>36417</v>
      </c>
      <c r="J226" s="9">
        <f t="shared" ca="1" si="20"/>
        <v>24.324999999999999</v>
      </c>
      <c r="K226" s="10">
        <f t="shared" ca="1" si="21"/>
        <v>30</v>
      </c>
      <c r="L226" s="11">
        <f t="shared" ca="1" si="22"/>
        <v>27</v>
      </c>
    </row>
    <row r="227" spans="1:12" x14ac:dyDescent="0.25">
      <c r="A227" s="4">
        <v>229</v>
      </c>
      <c r="B227" s="7" t="s">
        <v>15</v>
      </c>
      <c r="C227" s="7" t="s">
        <v>352</v>
      </c>
      <c r="D227" s="7" t="s">
        <v>14</v>
      </c>
      <c r="E227" s="14" t="str">
        <f t="shared" si="23"/>
        <v/>
      </c>
      <c r="F227" s="8">
        <v>24591</v>
      </c>
      <c r="G227" s="9">
        <f t="shared" ca="1" si="18"/>
        <v>56.7</v>
      </c>
      <c r="H227" s="9" t="str">
        <f t="shared" ca="1" si="19"/>
        <v>MEDIANA EDAD</v>
      </c>
      <c r="I227" s="8">
        <v>36418</v>
      </c>
      <c r="J227" s="9">
        <f t="shared" ca="1" si="20"/>
        <v>24.322222222222223</v>
      </c>
      <c r="K227" s="10">
        <f t="shared" ca="1" si="21"/>
        <v>30</v>
      </c>
      <c r="L227" s="11">
        <f t="shared" ca="1" si="22"/>
        <v>30</v>
      </c>
    </row>
    <row r="228" spans="1:12" x14ac:dyDescent="0.25">
      <c r="A228" s="4">
        <v>230</v>
      </c>
      <c r="B228" s="7" t="s">
        <v>43</v>
      </c>
      <c r="C228" s="7" t="s">
        <v>353</v>
      </c>
      <c r="D228" s="7" t="s">
        <v>11</v>
      </c>
      <c r="E228" s="14">
        <f t="shared" si="23"/>
        <v>0.1</v>
      </c>
      <c r="F228" s="8">
        <v>24592</v>
      </c>
      <c r="G228" s="9">
        <f t="shared" ca="1" si="18"/>
        <v>56.697222222222223</v>
      </c>
      <c r="H228" s="9" t="str">
        <f t="shared" ca="1" si="19"/>
        <v>MEDIANA EDAD</v>
      </c>
      <c r="I228" s="8">
        <v>36419</v>
      </c>
      <c r="J228" s="9">
        <f t="shared" ca="1" si="20"/>
        <v>24.319444444444443</v>
      </c>
      <c r="K228" s="10">
        <f t="shared" ca="1" si="21"/>
        <v>30</v>
      </c>
      <c r="L228" s="11">
        <f t="shared" ca="1" si="22"/>
        <v>27</v>
      </c>
    </row>
    <row r="229" spans="1:12" x14ac:dyDescent="0.25">
      <c r="A229" s="4">
        <v>231</v>
      </c>
      <c r="B229" s="7" t="s">
        <v>266</v>
      </c>
      <c r="C229" s="7" t="s">
        <v>354</v>
      </c>
      <c r="D229" s="7" t="s">
        <v>14</v>
      </c>
      <c r="E229" s="14" t="str">
        <f t="shared" si="23"/>
        <v/>
      </c>
      <c r="F229" s="8">
        <v>24593</v>
      </c>
      <c r="G229" s="9">
        <f t="shared" ca="1" si="18"/>
        <v>56.694444444444443</v>
      </c>
      <c r="H229" s="9" t="str">
        <f t="shared" ca="1" si="19"/>
        <v>MEDIANA EDAD</v>
      </c>
      <c r="I229" s="8">
        <v>36420</v>
      </c>
      <c r="J229" s="9">
        <f t="shared" ca="1" si="20"/>
        <v>24.316666666666666</v>
      </c>
      <c r="K229" s="10">
        <f t="shared" ca="1" si="21"/>
        <v>30</v>
      </c>
      <c r="L229" s="11">
        <f t="shared" ca="1" si="22"/>
        <v>30</v>
      </c>
    </row>
    <row r="230" spans="1:12" x14ac:dyDescent="0.25">
      <c r="A230" s="4">
        <v>232</v>
      </c>
      <c r="B230" s="7" t="s">
        <v>101</v>
      </c>
      <c r="C230" s="7" t="s">
        <v>355</v>
      </c>
      <c r="D230" s="7" t="s">
        <v>11</v>
      </c>
      <c r="E230" s="14">
        <f t="shared" si="23"/>
        <v>0.1</v>
      </c>
      <c r="F230" s="8">
        <v>24596</v>
      </c>
      <c r="G230" s="9">
        <f t="shared" ca="1" si="18"/>
        <v>56.68611111111111</v>
      </c>
      <c r="H230" s="9" t="str">
        <f t="shared" ca="1" si="19"/>
        <v>MEDIANA EDAD</v>
      </c>
      <c r="I230" s="8">
        <v>36423</v>
      </c>
      <c r="J230" s="9">
        <f t="shared" ca="1" si="20"/>
        <v>24.308333333333334</v>
      </c>
      <c r="K230" s="10">
        <f t="shared" ca="1" si="21"/>
        <v>30</v>
      </c>
      <c r="L230" s="11">
        <f t="shared" ca="1" si="22"/>
        <v>27</v>
      </c>
    </row>
    <row r="231" spans="1:12" x14ac:dyDescent="0.25">
      <c r="A231" s="4">
        <v>233</v>
      </c>
      <c r="B231" s="7" t="s">
        <v>356</v>
      </c>
      <c r="C231" s="7" t="s">
        <v>357</v>
      </c>
      <c r="D231" s="7" t="s">
        <v>14</v>
      </c>
      <c r="E231" s="14" t="str">
        <f t="shared" si="23"/>
        <v/>
      </c>
      <c r="F231" s="8">
        <v>24597</v>
      </c>
      <c r="G231" s="9">
        <f t="shared" ca="1" si="18"/>
        <v>56.68333333333333</v>
      </c>
      <c r="H231" s="9" t="str">
        <f t="shared" ca="1" si="19"/>
        <v>MEDIANA EDAD</v>
      </c>
      <c r="I231" s="8">
        <v>36424</v>
      </c>
      <c r="J231" s="9">
        <f t="shared" ca="1" si="20"/>
        <v>24.305555555555557</v>
      </c>
      <c r="K231" s="10">
        <f t="shared" ca="1" si="21"/>
        <v>30</v>
      </c>
      <c r="L231" s="11">
        <f t="shared" ca="1" si="22"/>
        <v>30</v>
      </c>
    </row>
    <row r="232" spans="1:12" x14ac:dyDescent="0.25">
      <c r="A232" s="4">
        <v>234</v>
      </c>
      <c r="B232" s="7" t="s">
        <v>358</v>
      </c>
      <c r="C232" s="7" t="s">
        <v>21</v>
      </c>
      <c r="D232" s="7" t="s">
        <v>14</v>
      </c>
      <c r="E232" s="14" t="str">
        <f t="shared" si="23"/>
        <v/>
      </c>
      <c r="F232" s="8">
        <v>24599</v>
      </c>
      <c r="G232" s="9">
        <f t="shared" ca="1" si="18"/>
        <v>56.677777777777777</v>
      </c>
      <c r="H232" s="9" t="str">
        <f t="shared" ca="1" si="19"/>
        <v>MEDIANA EDAD</v>
      </c>
      <c r="I232" s="8">
        <v>36426</v>
      </c>
      <c r="J232" s="9">
        <f t="shared" ca="1" si="20"/>
        <v>24.3</v>
      </c>
      <c r="K232" s="10">
        <f t="shared" ca="1" si="21"/>
        <v>30</v>
      </c>
      <c r="L232" s="11">
        <f t="shared" ca="1" si="22"/>
        <v>30</v>
      </c>
    </row>
    <row r="233" spans="1:12" x14ac:dyDescent="0.25">
      <c r="A233" s="4">
        <v>235</v>
      </c>
      <c r="B233" s="7" t="s">
        <v>73</v>
      </c>
      <c r="C233" s="7" t="s">
        <v>359</v>
      </c>
      <c r="D233" s="7" t="s">
        <v>11</v>
      </c>
      <c r="E233" s="14">
        <f t="shared" si="23"/>
        <v>0.1</v>
      </c>
      <c r="F233" s="8">
        <v>24600</v>
      </c>
      <c r="G233" s="9">
        <f t="shared" ca="1" si="18"/>
        <v>56.674999999999997</v>
      </c>
      <c r="H233" s="9" t="str">
        <f t="shared" ca="1" si="19"/>
        <v>MEDIANA EDAD</v>
      </c>
      <c r="I233" s="8">
        <v>36427</v>
      </c>
      <c r="J233" s="9">
        <f t="shared" ca="1" si="20"/>
        <v>24.297222222222221</v>
      </c>
      <c r="K233" s="10">
        <f t="shared" ca="1" si="21"/>
        <v>30</v>
      </c>
      <c r="L233" s="11">
        <f t="shared" ca="1" si="22"/>
        <v>27</v>
      </c>
    </row>
    <row r="234" spans="1:12" x14ac:dyDescent="0.25">
      <c r="A234" s="4">
        <v>236</v>
      </c>
      <c r="B234" s="7" t="s">
        <v>360</v>
      </c>
      <c r="C234" s="7" t="s">
        <v>361</v>
      </c>
      <c r="D234" s="7" t="s">
        <v>30</v>
      </c>
      <c r="E234" s="14">
        <f t="shared" si="23"/>
        <v>0.2</v>
      </c>
      <c r="F234" s="8">
        <v>24601</v>
      </c>
      <c r="G234" s="9">
        <f t="shared" ca="1" si="18"/>
        <v>56.672222222222224</v>
      </c>
      <c r="H234" s="9" t="str">
        <f t="shared" ca="1" si="19"/>
        <v>MEDIANA EDAD</v>
      </c>
      <c r="I234" s="8">
        <v>36428</v>
      </c>
      <c r="J234" s="9">
        <f t="shared" ca="1" si="20"/>
        <v>24.294444444444444</v>
      </c>
      <c r="K234" s="10">
        <f t="shared" ca="1" si="21"/>
        <v>30</v>
      </c>
      <c r="L234" s="11">
        <f t="shared" ca="1" si="22"/>
        <v>24</v>
      </c>
    </row>
    <row r="235" spans="1:12" x14ac:dyDescent="0.25">
      <c r="A235" s="4">
        <v>237</v>
      </c>
      <c r="B235" s="7" t="s">
        <v>37</v>
      </c>
      <c r="C235" s="7" t="s">
        <v>362</v>
      </c>
      <c r="D235" s="7" t="s">
        <v>14</v>
      </c>
      <c r="E235" s="14" t="str">
        <f t="shared" si="23"/>
        <v/>
      </c>
      <c r="F235" s="8">
        <v>24602</v>
      </c>
      <c r="G235" s="9">
        <f t="shared" ca="1" si="18"/>
        <v>56.669444444444444</v>
      </c>
      <c r="H235" s="9" t="str">
        <f t="shared" ca="1" si="19"/>
        <v>MEDIANA EDAD</v>
      </c>
      <c r="I235" s="8">
        <v>36429</v>
      </c>
      <c r="J235" s="9">
        <f t="shared" ca="1" si="20"/>
        <v>24.291666666666668</v>
      </c>
      <c r="K235" s="10">
        <f t="shared" ca="1" si="21"/>
        <v>30</v>
      </c>
      <c r="L235" s="11">
        <f t="shared" ca="1" si="22"/>
        <v>30</v>
      </c>
    </row>
    <row r="236" spans="1:12" x14ac:dyDescent="0.25">
      <c r="A236" s="4">
        <v>238</v>
      </c>
      <c r="B236" s="7" t="s">
        <v>57</v>
      </c>
      <c r="C236" s="7" t="s">
        <v>363</v>
      </c>
      <c r="D236" s="7" t="s">
        <v>11</v>
      </c>
      <c r="E236" s="14">
        <f t="shared" si="23"/>
        <v>0.1</v>
      </c>
      <c r="F236" s="8">
        <v>24603</v>
      </c>
      <c r="G236" s="9">
        <f t="shared" ca="1" si="18"/>
        <v>56.666666666666664</v>
      </c>
      <c r="H236" s="9" t="str">
        <f t="shared" ca="1" si="19"/>
        <v>MEDIANA EDAD</v>
      </c>
      <c r="I236" s="8">
        <v>36430</v>
      </c>
      <c r="J236" s="9">
        <f t="shared" ca="1" si="20"/>
        <v>24.288888888888888</v>
      </c>
      <c r="K236" s="10">
        <f t="shared" ca="1" si="21"/>
        <v>30</v>
      </c>
      <c r="L236" s="11">
        <f t="shared" ca="1" si="22"/>
        <v>27</v>
      </c>
    </row>
    <row r="237" spans="1:12" x14ac:dyDescent="0.25">
      <c r="A237" s="4">
        <v>239</v>
      </c>
      <c r="B237" s="7" t="s">
        <v>364</v>
      </c>
      <c r="C237" s="7" t="s">
        <v>365</v>
      </c>
      <c r="D237" s="7" t="s">
        <v>14</v>
      </c>
      <c r="E237" s="14" t="str">
        <f t="shared" si="23"/>
        <v/>
      </c>
      <c r="F237" s="8">
        <v>24606</v>
      </c>
      <c r="G237" s="9">
        <f t="shared" ca="1" si="18"/>
        <v>56.658333333333331</v>
      </c>
      <c r="H237" s="9" t="str">
        <f t="shared" ca="1" si="19"/>
        <v>MEDIANA EDAD</v>
      </c>
      <c r="I237" s="8">
        <v>36433</v>
      </c>
      <c r="J237" s="9">
        <f t="shared" ca="1" si="20"/>
        <v>24.280555555555555</v>
      </c>
      <c r="K237" s="10">
        <f t="shared" ca="1" si="21"/>
        <v>30</v>
      </c>
      <c r="L237" s="11">
        <f t="shared" ca="1" si="22"/>
        <v>30</v>
      </c>
    </row>
    <row r="238" spans="1:12" x14ac:dyDescent="0.25">
      <c r="A238" s="4">
        <v>240</v>
      </c>
      <c r="B238" s="7" t="s">
        <v>144</v>
      </c>
      <c r="C238" s="7" t="s">
        <v>366</v>
      </c>
      <c r="D238" s="7" t="s">
        <v>14</v>
      </c>
      <c r="E238" s="14" t="str">
        <f t="shared" si="23"/>
        <v/>
      </c>
      <c r="F238" s="8">
        <v>24608</v>
      </c>
      <c r="G238" s="9">
        <f t="shared" ca="1" si="18"/>
        <v>56.652777777777779</v>
      </c>
      <c r="H238" s="9" t="str">
        <f t="shared" ca="1" si="19"/>
        <v>MEDIANA EDAD</v>
      </c>
      <c r="I238" s="8">
        <v>35042</v>
      </c>
      <c r="J238" s="9">
        <f t="shared" ca="1" si="20"/>
        <v>28.088888888888889</v>
      </c>
      <c r="K238" s="10">
        <f t="shared" ca="1" si="21"/>
        <v>30</v>
      </c>
      <c r="L238" s="11">
        <f t="shared" ca="1" si="22"/>
        <v>30</v>
      </c>
    </row>
    <row r="239" spans="1:12" x14ac:dyDescent="0.25">
      <c r="A239" s="4">
        <v>241</v>
      </c>
      <c r="B239" s="7" t="s">
        <v>21</v>
      </c>
      <c r="C239" s="7" t="s">
        <v>367</v>
      </c>
      <c r="D239" s="7" t="s">
        <v>11</v>
      </c>
      <c r="E239" s="14">
        <f t="shared" si="23"/>
        <v>0.1</v>
      </c>
      <c r="F239" s="8">
        <v>24609</v>
      </c>
      <c r="G239" s="9">
        <f t="shared" ca="1" si="18"/>
        <v>56.65</v>
      </c>
      <c r="H239" s="9" t="str">
        <f t="shared" ca="1" si="19"/>
        <v>MEDIANA EDAD</v>
      </c>
      <c r="I239" s="8">
        <v>36436</v>
      </c>
      <c r="J239" s="9">
        <f t="shared" ca="1" si="20"/>
        <v>24.272222222222222</v>
      </c>
      <c r="K239" s="10">
        <f t="shared" ca="1" si="21"/>
        <v>30</v>
      </c>
      <c r="L239" s="11">
        <f t="shared" ca="1" si="22"/>
        <v>27</v>
      </c>
    </row>
    <row r="240" spans="1:12" x14ac:dyDescent="0.25">
      <c r="A240" s="4">
        <v>242</v>
      </c>
      <c r="B240" s="7" t="s">
        <v>66</v>
      </c>
      <c r="C240" s="7" t="s">
        <v>368</v>
      </c>
      <c r="D240" s="7" t="s">
        <v>14</v>
      </c>
      <c r="E240" s="14" t="str">
        <f t="shared" si="23"/>
        <v/>
      </c>
      <c r="F240" s="8">
        <v>24612</v>
      </c>
      <c r="G240" s="9">
        <f t="shared" ca="1" si="18"/>
        <v>56.641666666666666</v>
      </c>
      <c r="H240" s="9" t="str">
        <f t="shared" ca="1" si="19"/>
        <v>MEDIANA EDAD</v>
      </c>
      <c r="I240" s="8">
        <v>36439</v>
      </c>
      <c r="J240" s="9">
        <f t="shared" ca="1" si="20"/>
        <v>24.263888888888889</v>
      </c>
      <c r="K240" s="10">
        <f t="shared" ca="1" si="21"/>
        <v>30</v>
      </c>
      <c r="L240" s="11">
        <f t="shared" ca="1" si="22"/>
        <v>30</v>
      </c>
    </row>
    <row r="241" spans="1:12" x14ac:dyDescent="0.25">
      <c r="A241" s="4">
        <v>243</v>
      </c>
      <c r="B241" s="7" t="s">
        <v>369</v>
      </c>
      <c r="C241" s="7" t="s">
        <v>370</v>
      </c>
      <c r="D241" s="7" t="s">
        <v>11</v>
      </c>
      <c r="E241" s="14">
        <f t="shared" si="23"/>
        <v>0.1</v>
      </c>
      <c r="F241" s="8">
        <v>24620</v>
      </c>
      <c r="G241" s="9">
        <f t="shared" ca="1" si="18"/>
        <v>56.619444444444447</v>
      </c>
      <c r="H241" s="9" t="str">
        <f t="shared" ca="1" si="19"/>
        <v>MEDIANA EDAD</v>
      </c>
      <c r="I241" s="8">
        <v>36447</v>
      </c>
      <c r="J241" s="9">
        <f t="shared" ca="1" si="20"/>
        <v>24.241666666666667</v>
      </c>
      <c r="K241" s="10">
        <f t="shared" ca="1" si="21"/>
        <v>30</v>
      </c>
      <c r="L241" s="11">
        <f t="shared" ca="1" si="22"/>
        <v>27</v>
      </c>
    </row>
    <row r="242" spans="1:12" x14ac:dyDescent="0.25">
      <c r="A242" s="4">
        <v>244</v>
      </c>
      <c r="B242" s="7" t="s">
        <v>186</v>
      </c>
      <c r="C242" s="7" t="s">
        <v>371</v>
      </c>
      <c r="D242" s="7" t="s">
        <v>14</v>
      </c>
      <c r="E242" s="14" t="str">
        <f t="shared" si="23"/>
        <v/>
      </c>
      <c r="F242" s="8">
        <v>24621</v>
      </c>
      <c r="G242" s="9">
        <f t="shared" ca="1" si="18"/>
        <v>56.616666666666667</v>
      </c>
      <c r="H242" s="9" t="str">
        <f t="shared" ca="1" si="19"/>
        <v>MEDIANA EDAD</v>
      </c>
      <c r="I242" s="8">
        <v>36448</v>
      </c>
      <c r="J242" s="9">
        <f t="shared" ca="1" si="20"/>
        <v>24.238888888888887</v>
      </c>
      <c r="K242" s="10">
        <f t="shared" ca="1" si="21"/>
        <v>30</v>
      </c>
      <c r="L242" s="11">
        <f t="shared" ca="1" si="22"/>
        <v>30</v>
      </c>
    </row>
    <row r="243" spans="1:12" x14ac:dyDescent="0.25">
      <c r="A243" s="4">
        <v>245</v>
      </c>
      <c r="B243" s="7" t="s">
        <v>247</v>
      </c>
      <c r="C243" s="7" t="s">
        <v>372</v>
      </c>
      <c r="D243" s="7" t="s">
        <v>14</v>
      </c>
      <c r="E243" s="14" t="str">
        <f t="shared" si="23"/>
        <v/>
      </c>
      <c r="F243" s="8">
        <v>24623</v>
      </c>
      <c r="G243" s="9">
        <f t="shared" ca="1" si="18"/>
        <v>56.613888888888887</v>
      </c>
      <c r="H243" s="9" t="str">
        <f t="shared" ca="1" si="19"/>
        <v>MEDIANA EDAD</v>
      </c>
      <c r="I243" s="8">
        <v>36450</v>
      </c>
      <c r="J243" s="9">
        <f t="shared" ca="1" si="20"/>
        <v>24.233333333333334</v>
      </c>
      <c r="K243" s="10">
        <f t="shared" ca="1" si="21"/>
        <v>30</v>
      </c>
      <c r="L243" s="11">
        <f t="shared" ca="1" si="22"/>
        <v>30</v>
      </c>
    </row>
    <row r="244" spans="1:12" x14ac:dyDescent="0.25">
      <c r="A244" s="4">
        <v>246</v>
      </c>
      <c r="B244" s="7" t="s">
        <v>31</v>
      </c>
      <c r="C244" s="7" t="s">
        <v>373</v>
      </c>
      <c r="D244" s="7" t="s">
        <v>11</v>
      </c>
      <c r="E244" s="14">
        <f t="shared" si="23"/>
        <v>0.1</v>
      </c>
      <c r="F244" s="8">
        <v>24624</v>
      </c>
      <c r="G244" s="9">
        <f t="shared" ca="1" si="18"/>
        <v>56.611111111111114</v>
      </c>
      <c r="H244" s="9" t="str">
        <f t="shared" ca="1" si="19"/>
        <v>MEDIANA EDAD</v>
      </c>
      <c r="I244" s="8">
        <v>36451</v>
      </c>
      <c r="J244" s="9">
        <f t="shared" ca="1" si="20"/>
        <v>24.230555555555554</v>
      </c>
      <c r="K244" s="10">
        <f t="shared" ca="1" si="21"/>
        <v>30</v>
      </c>
      <c r="L244" s="11">
        <f t="shared" ca="1" si="22"/>
        <v>27</v>
      </c>
    </row>
    <row r="245" spans="1:12" x14ac:dyDescent="0.25">
      <c r="A245" s="4">
        <v>247</v>
      </c>
      <c r="B245" s="7" t="s">
        <v>374</v>
      </c>
      <c r="C245" s="7" t="s">
        <v>375</v>
      </c>
      <c r="D245" s="7" t="s">
        <v>14</v>
      </c>
      <c r="E245" s="14" t="str">
        <f t="shared" si="23"/>
        <v/>
      </c>
      <c r="F245" s="8">
        <v>24625</v>
      </c>
      <c r="G245" s="9">
        <f t="shared" ca="1" si="18"/>
        <v>56.608333333333334</v>
      </c>
      <c r="H245" s="9" t="str">
        <f t="shared" ca="1" si="19"/>
        <v>MEDIANA EDAD</v>
      </c>
      <c r="I245" s="8">
        <v>36452</v>
      </c>
      <c r="J245" s="9">
        <f t="shared" ca="1" si="20"/>
        <v>24.227777777777778</v>
      </c>
      <c r="K245" s="10">
        <f t="shared" ca="1" si="21"/>
        <v>30</v>
      </c>
      <c r="L245" s="11">
        <f t="shared" ca="1" si="22"/>
        <v>30</v>
      </c>
    </row>
    <row r="246" spans="1:12" x14ac:dyDescent="0.25">
      <c r="A246" s="4">
        <v>248</v>
      </c>
      <c r="B246" s="7" t="s">
        <v>37</v>
      </c>
      <c r="C246" s="7" t="s">
        <v>376</v>
      </c>
      <c r="D246" s="7" t="s">
        <v>11</v>
      </c>
      <c r="E246" s="14">
        <f t="shared" si="23"/>
        <v>0.1</v>
      </c>
      <c r="F246" s="8">
        <v>24626</v>
      </c>
      <c r="G246" s="9">
        <f t="shared" ca="1" si="18"/>
        <v>56.605555555555554</v>
      </c>
      <c r="H246" s="9" t="str">
        <f t="shared" ca="1" si="19"/>
        <v>MEDIANA EDAD</v>
      </c>
      <c r="I246" s="8">
        <v>36453</v>
      </c>
      <c r="J246" s="9">
        <f t="shared" ca="1" si="20"/>
        <v>24.225000000000001</v>
      </c>
      <c r="K246" s="10">
        <f t="shared" ca="1" si="21"/>
        <v>30</v>
      </c>
      <c r="L246" s="11">
        <f t="shared" ca="1" si="22"/>
        <v>27</v>
      </c>
    </row>
    <row r="247" spans="1:12" x14ac:dyDescent="0.25">
      <c r="A247" s="4">
        <v>249</v>
      </c>
      <c r="B247" s="7" t="s">
        <v>377</v>
      </c>
      <c r="C247" s="7" t="s">
        <v>378</v>
      </c>
      <c r="D247" s="7" t="s">
        <v>30</v>
      </c>
      <c r="E247" s="14">
        <f t="shared" si="23"/>
        <v>0.2</v>
      </c>
      <c r="F247" s="8">
        <v>24627</v>
      </c>
      <c r="G247" s="9">
        <f t="shared" ca="1" si="18"/>
        <v>56.602777777777774</v>
      </c>
      <c r="H247" s="9" t="str">
        <f t="shared" ca="1" si="19"/>
        <v>MEDIANA EDAD</v>
      </c>
      <c r="I247" s="8">
        <v>36454</v>
      </c>
      <c r="J247" s="9">
        <f t="shared" ca="1" si="20"/>
        <v>24.222222222222221</v>
      </c>
      <c r="K247" s="10">
        <f t="shared" ca="1" si="21"/>
        <v>30</v>
      </c>
      <c r="L247" s="11">
        <f t="shared" ca="1" si="22"/>
        <v>24</v>
      </c>
    </row>
    <row r="248" spans="1:12" x14ac:dyDescent="0.25">
      <c r="A248" s="4">
        <v>250</v>
      </c>
      <c r="B248" s="7" t="s">
        <v>25</v>
      </c>
      <c r="C248" s="7" t="s">
        <v>379</v>
      </c>
      <c r="D248" s="7" t="s">
        <v>14</v>
      </c>
      <c r="E248" s="14" t="str">
        <f t="shared" si="23"/>
        <v/>
      </c>
      <c r="F248" s="8">
        <v>24628</v>
      </c>
      <c r="G248" s="9">
        <f t="shared" ca="1" si="18"/>
        <v>56.6</v>
      </c>
      <c r="H248" s="9" t="str">
        <f t="shared" ca="1" si="19"/>
        <v>MEDIANA EDAD</v>
      </c>
      <c r="I248" s="8">
        <v>36455</v>
      </c>
      <c r="J248" s="9">
        <f t="shared" ca="1" si="20"/>
        <v>24.219444444444445</v>
      </c>
      <c r="K248" s="10">
        <f t="shared" ca="1" si="21"/>
        <v>30</v>
      </c>
      <c r="L248" s="11">
        <f t="shared" ca="1" si="22"/>
        <v>30</v>
      </c>
    </row>
    <row r="249" spans="1:12" x14ac:dyDescent="0.25">
      <c r="A249" s="4">
        <v>251</v>
      </c>
      <c r="B249" s="7" t="s">
        <v>55</v>
      </c>
      <c r="C249" s="7" t="s">
        <v>380</v>
      </c>
      <c r="D249" s="7" t="s">
        <v>11</v>
      </c>
      <c r="E249" s="14">
        <f t="shared" si="23"/>
        <v>0.1</v>
      </c>
      <c r="F249" s="8">
        <v>24629</v>
      </c>
      <c r="G249" s="9">
        <f t="shared" ca="1" si="18"/>
        <v>56.597222222222221</v>
      </c>
      <c r="H249" s="9" t="str">
        <f t="shared" ca="1" si="19"/>
        <v>MEDIANA EDAD</v>
      </c>
      <c r="I249" s="8">
        <v>36456</v>
      </c>
      <c r="J249" s="9">
        <f t="shared" ca="1" si="20"/>
        <v>24.216666666666665</v>
      </c>
      <c r="K249" s="10">
        <f t="shared" ca="1" si="21"/>
        <v>30</v>
      </c>
      <c r="L249" s="11">
        <f t="shared" ca="1" si="22"/>
        <v>27</v>
      </c>
    </row>
    <row r="250" spans="1:12" x14ac:dyDescent="0.25">
      <c r="A250" s="4">
        <v>252</v>
      </c>
      <c r="B250" s="7" t="s">
        <v>381</v>
      </c>
      <c r="C250" s="7" t="s">
        <v>382</v>
      </c>
      <c r="D250" s="7" t="s">
        <v>14</v>
      </c>
      <c r="E250" s="14" t="str">
        <f t="shared" si="23"/>
        <v/>
      </c>
      <c r="F250" s="8">
        <v>24630</v>
      </c>
      <c r="G250" s="9">
        <f t="shared" ca="1" si="18"/>
        <v>56.594444444444441</v>
      </c>
      <c r="H250" s="9" t="str">
        <f t="shared" ca="1" si="19"/>
        <v>MEDIANA EDAD</v>
      </c>
      <c r="I250" s="8">
        <v>36457</v>
      </c>
      <c r="J250" s="9">
        <f t="shared" ca="1" si="20"/>
        <v>24.213888888888889</v>
      </c>
      <c r="K250" s="10">
        <f t="shared" ca="1" si="21"/>
        <v>30</v>
      </c>
      <c r="L250" s="11">
        <f t="shared" ca="1" si="22"/>
        <v>30</v>
      </c>
    </row>
    <row r="251" spans="1:12" x14ac:dyDescent="0.25">
      <c r="A251" s="4">
        <v>253</v>
      </c>
      <c r="B251" s="7" t="s">
        <v>161</v>
      </c>
      <c r="C251" s="7" t="s">
        <v>383</v>
      </c>
      <c r="D251" s="7" t="s">
        <v>11</v>
      </c>
      <c r="E251" s="14">
        <f t="shared" si="23"/>
        <v>0.1</v>
      </c>
      <c r="F251" s="8">
        <v>24631</v>
      </c>
      <c r="G251" s="9">
        <f t="shared" ca="1" si="18"/>
        <v>56.591666666666669</v>
      </c>
      <c r="H251" s="9" t="str">
        <f t="shared" ca="1" si="19"/>
        <v>MEDIANA EDAD</v>
      </c>
      <c r="I251" s="8">
        <v>36458</v>
      </c>
      <c r="J251" s="9">
        <f t="shared" ca="1" si="20"/>
        <v>24.211111111111112</v>
      </c>
      <c r="K251" s="10">
        <f t="shared" ca="1" si="21"/>
        <v>30</v>
      </c>
      <c r="L251" s="11">
        <f t="shared" ca="1" si="22"/>
        <v>27</v>
      </c>
    </row>
    <row r="252" spans="1:12" x14ac:dyDescent="0.25">
      <c r="A252" s="4">
        <v>254</v>
      </c>
      <c r="B252" s="7" t="s">
        <v>384</v>
      </c>
      <c r="C252" s="7" t="s">
        <v>385</v>
      </c>
      <c r="D252" s="7" t="s">
        <v>14</v>
      </c>
      <c r="E252" s="14" t="str">
        <f t="shared" si="23"/>
        <v/>
      </c>
      <c r="F252" s="8">
        <v>24632</v>
      </c>
      <c r="G252" s="9">
        <f t="shared" ca="1" si="18"/>
        <v>56.588888888888889</v>
      </c>
      <c r="H252" s="9" t="str">
        <f t="shared" ca="1" si="19"/>
        <v>MEDIANA EDAD</v>
      </c>
      <c r="I252" s="8">
        <v>36459</v>
      </c>
      <c r="J252" s="9">
        <f t="shared" ca="1" si="20"/>
        <v>24.208333333333332</v>
      </c>
      <c r="K252" s="10">
        <f t="shared" ca="1" si="21"/>
        <v>30</v>
      </c>
      <c r="L252" s="11">
        <f t="shared" ca="1" si="22"/>
        <v>30</v>
      </c>
    </row>
    <row r="253" spans="1:12" x14ac:dyDescent="0.25">
      <c r="A253" s="4">
        <v>255</v>
      </c>
      <c r="B253" s="7" t="s">
        <v>29</v>
      </c>
      <c r="C253" s="7" t="s">
        <v>386</v>
      </c>
      <c r="D253" s="7" t="s">
        <v>11</v>
      </c>
      <c r="E253" s="14">
        <f t="shared" si="23"/>
        <v>0.1</v>
      </c>
      <c r="F253" s="8">
        <v>24633</v>
      </c>
      <c r="G253" s="9">
        <f t="shared" ca="1" si="18"/>
        <v>56.586111111111109</v>
      </c>
      <c r="H253" s="9" t="str">
        <f t="shared" ca="1" si="19"/>
        <v>MEDIANA EDAD</v>
      </c>
      <c r="I253" s="8">
        <v>36460</v>
      </c>
      <c r="J253" s="9">
        <f t="shared" ca="1" si="20"/>
        <v>24.205555555555556</v>
      </c>
      <c r="K253" s="10">
        <f t="shared" ca="1" si="21"/>
        <v>30</v>
      </c>
      <c r="L253" s="11">
        <f t="shared" ca="1" si="22"/>
        <v>27</v>
      </c>
    </row>
    <row r="254" spans="1:12" x14ac:dyDescent="0.25">
      <c r="A254" s="4">
        <v>256</v>
      </c>
      <c r="B254" s="7" t="s">
        <v>387</v>
      </c>
      <c r="C254" s="7" t="s">
        <v>386</v>
      </c>
      <c r="D254" s="7" t="s">
        <v>14</v>
      </c>
      <c r="E254" s="14" t="str">
        <f t="shared" si="23"/>
        <v/>
      </c>
      <c r="F254" s="8">
        <v>24634</v>
      </c>
      <c r="G254" s="9">
        <f t="shared" ca="1" si="18"/>
        <v>56.583333333333336</v>
      </c>
      <c r="H254" s="9" t="str">
        <f t="shared" ca="1" si="19"/>
        <v>MEDIANA EDAD</v>
      </c>
      <c r="I254" s="8">
        <v>36461</v>
      </c>
      <c r="J254" s="9">
        <f t="shared" ca="1" si="20"/>
        <v>24.202777777777779</v>
      </c>
      <c r="K254" s="10">
        <f t="shared" ca="1" si="21"/>
        <v>30</v>
      </c>
      <c r="L254" s="11">
        <f t="shared" ca="1" si="22"/>
        <v>30</v>
      </c>
    </row>
    <row r="255" spans="1:12" x14ac:dyDescent="0.25">
      <c r="A255" s="4">
        <v>257</v>
      </c>
      <c r="B255" s="7" t="s">
        <v>57</v>
      </c>
      <c r="C255" s="7" t="s">
        <v>388</v>
      </c>
      <c r="D255" s="7" t="s">
        <v>14</v>
      </c>
      <c r="E255" s="14" t="str">
        <f t="shared" si="23"/>
        <v/>
      </c>
      <c r="F255" s="8">
        <v>24636</v>
      </c>
      <c r="G255" s="9">
        <f t="shared" ca="1" si="18"/>
        <v>56.577777777777776</v>
      </c>
      <c r="H255" s="9" t="str">
        <f t="shared" ca="1" si="19"/>
        <v>MEDIANA EDAD</v>
      </c>
      <c r="I255" s="8">
        <v>36463</v>
      </c>
      <c r="J255" s="9">
        <f t="shared" ca="1" si="20"/>
        <v>24.197222222222223</v>
      </c>
      <c r="K255" s="10">
        <f t="shared" ca="1" si="21"/>
        <v>30</v>
      </c>
      <c r="L255" s="11">
        <f t="shared" ca="1" si="22"/>
        <v>30</v>
      </c>
    </row>
    <row r="256" spans="1:12" x14ac:dyDescent="0.25">
      <c r="A256" s="4">
        <v>258</v>
      </c>
      <c r="B256" s="7" t="s">
        <v>389</v>
      </c>
      <c r="C256" s="7" t="s">
        <v>390</v>
      </c>
      <c r="D256" s="7" t="s">
        <v>11</v>
      </c>
      <c r="E256" s="14">
        <f t="shared" si="23"/>
        <v>0.1</v>
      </c>
      <c r="F256" s="8">
        <v>24637</v>
      </c>
      <c r="G256" s="9">
        <f t="shared" ca="1" si="18"/>
        <v>56.575000000000003</v>
      </c>
      <c r="H256" s="9" t="str">
        <f t="shared" ca="1" si="19"/>
        <v>MEDIANA EDAD</v>
      </c>
      <c r="I256" s="8">
        <v>36464</v>
      </c>
      <c r="J256" s="9">
        <f t="shared" ca="1" si="20"/>
        <v>24.197222222222223</v>
      </c>
      <c r="K256" s="10">
        <f t="shared" ca="1" si="21"/>
        <v>30</v>
      </c>
      <c r="L256" s="11">
        <f t="shared" ca="1" si="22"/>
        <v>27</v>
      </c>
    </row>
    <row r="257" spans="1:12" x14ac:dyDescent="0.25">
      <c r="A257" s="4">
        <v>259</v>
      </c>
      <c r="B257" s="7" t="s">
        <v>391</v>
      </c>
      <c r="C257" s="7" t="s">
        <v>392</v>
      </c>
      <c r="D257" s="7" t="s">
        <v>14</v>
      </c>
      <c r="E257" s="14" t="str">
        <f t="shared" si="23"/>
        <v/>
      </c>
      <c r="F257" s="8">
        <v>24641</v>
      </c>
      <c r="G257" s="9">
        <f t="shared" ca="1" si="18"/>
        <v>56.56388888888889</v>
      </c>
      <c r="H257" s="9" t="str">
        <f t="shared" ca="1" si="19"/>
        <v>MEDIANA EDAD</v>
      </c>
      <c r="I257" s="8">
        <v>36468</v>
      </c>
      <c r="J257" s="9">
        <f t="shared" ca="1" si="20"/>
        <v>24.18611111111111</v>
      </c>
      <c r="K257" s="10">
        <f t="shared" ca="1" si="21"/>
        <v>30</v>
      </c>
      <c r="L257" s="11">
        <f t="shared" ca="1" si="22"/>
        <v>30</v>
      </c>
    </row>
    <row r="258" spans="1:12" x14ac:dyDescent="0.25">
      <c r="A258" s="4">
        <v>260</v>
      </c>
      <c r="B258" s="7" t="s">
        <v>218</v>
      </c>
      <c r="C258" s="7" t="s">
        <v>393</v>
      </c>
      <c r="D258" s="7" t="s">
        <v>11</v>
      </c>
      <c r="E258" s="14">
        <f t="shared" si="23"/>
        <v>0.1</v>
      </c>
      <c r="F258" s="8">
        <v>24646</v>
      </c>
      <c r="G258" s="9">
        <f t="shared" ca="1" si="18"/>
        <v>56.55</v>
      </c>
      <c r="H258" s="9" t="str">
        <f t="shared" ca="1" si="19"/>
        <v>MEDIANA EDAD</v>
      </c>
      <c r="I258" s="8">
        <v>36473</v>
      </c>
      <c r="J258" s="9">
        <f t="shared" ca="1" si="20"/>
        <v>24.172222222222221</v>
      </c>
      <c r="K258" s="10">
        <f t="shared" ca="1" si="21"/>
        <v>30</v>
      </c>
      <c r="L258" s="11">
        <f t="shared" ca="1" si="22"/>
        <v>27</v>
      </c>
    </row>
    <row r="259" spans="1:12" x14ac:dyDescent="0.25">
      <c r="A259" s="4">
        <v>261</v>
      </c>
      <c r="B259" s="7" t="s">
        <v>381</v>
      </c>
      <c r="C259" s="7" t="s">
        <v>394</v>
      </c>
      <c r="D259" s="7" t="s">
        <v>14</v>
      </c>
      <c r="E259" s="14" t="str">
        <f t="shared" si="23"/>
        <v/>
      </c>
      <c r="F259" s="8">
        <v>24658</v>
      </c>
      <c r="G259" s="9">
        <f t="shared" ca="1" si="18"/>
        <v>56.516666666666666</v>
      </c>
      <c r="H259" s="9" t="str">
        <f t="shared" ca="1" si="19"/>
        <v>MEDIANA EDAD</v>
      </c>
      <c r="I259" s="8">
        <v>36485</v>
      </c>
      <c r="J259" s="9">
        <f t="shared" ca="1" si="20"/>
        <v>24.138888888888889</v>
      </c>
      <c r="K259" s="10">
        <f t="shared" ca="1" si="21"/>
        <v>30</v>
      </c>
      <c r="L259" s="11">
        <f t="shared" ca="1" si="22"/>
        <v>30</v>
      </c>
    </row>
    <row r="260" spans="1:12" x14ac:dyDescent="0.25">
      <c r="A260" s="4">
        <v>262</v>
      </c>
      <c r="B260" s="7" t="s">
        <v>37</v>
      </c>
      <c r="C260" s="7" t="s">
        <v>395</v>
      </c>
      <c r="D260" s="7" t="s">
        <v>14</v>
      </c>
      <c r="E260" s="14" t="str">
        <f t="shared" si="23"/>
        <v/>
      </c>
      <c r="F260" s="8">
        <v>24660</v>
      </c>
      <c r="G260" s="9">
        <f t="shared" ca="1" si="18"/>
        <v>56.511111111111113</v>
      </c>
      <c r="H260" s="9" t="str">
        <f t="shared" ca="1" si="19"/>
        <v>MEDIANA EDAD</v>
      </c>
      <c r="I260" s="8">
        <v>36487</v>
      </c>
      <c r="J260" s="9">
        <f t="shared" ca="1" si="20"/>
        <v>24.133333333333333</v>
      </c>
      <c r="K260" s="10">
        <f t="shared" ca="1" si="21"/>
        <v>30</v>
      </c>
      <c r="L260" s="11">
        <f t="shared" ca="1" si="22"/>
        <v>30</v>
      </c>
    </row>
    <row r="261" spans="1:12" x14ac:dyDescent="0.25">
      <c r="A261" s="4">
        <v>263</v>
      </c>
      <c r="B261" s="7" t="s">
        <v>396</v>
      </c>
      <c r="C261" s="7" t="s">
        <v>397</v>
      </c>
      <c r="D261" s="7" t="s">
        <v>14</v>
      </c>
      <c r="E261" s="14" t="str">
        <f t="shared" si="23"/>
        <v/>
      </c>
      <c r="F261" s="8">
        <v>24667</v>
      </c>
      <c r="G261" s="9">
        <f t="shared" ca="1" si="18"/>
        <v>56.491666666666667</v>
      </c>
      <c r="H261" s="9" t="str">
        <f t="shared" ca="1" si="19"/>
        <v>MEDIANA EDAD</v>
      </c>
      <c r="I261" s="8">
        <v>36494</v>
      </c>
      <c r="J261" s="9">
        <f t="shared" ca="1" si="20"/>
        <v>24.113888888888887</v>
      </c>
      <c r="K261" s="10">
        <f t="shared" ca="1" si="21"/>
        <v>30</v>
      </c>
      <c r="L261" s="11">
        <f t="shared" ca="1" si="22"/>
        <v>30</v>
      </c>
    </row>
    <row r="262" spans="1:12" x14ac:dyDescent="0.25">
      <c r="A262" s="4">
        <v>264</v>
      </c>
      <c r="B262" s="7" t="s">
        <v>89</v>
      </c>
      <c r="C262" s="7" t="s">
        <v>398</v>
      </c>
      <c r="D262" s="7" t="s">
        <v>14</v>
      </c>
      <c r="E262" s="14" t="str">
        <f t="shared" si="23"/>
        <v/>
      </c>
      <c r="F262" s="8">
        <v>24669</v>
      </c>
      <c r="G262" s="9">
        <f t="shared" ca="1" si="18"/>
        <v>56.486111111111114</v>
      </c>
      <c r="H262" s="9" t="str">
        <f t="shared" ca="1" si="19"/>
        <v>MEDIANA EDAD</v>
      </c>
      <c r="I262" s="8">
        <v>36496</v>
      </c>
      <c r="J262" s="9">
        <f t="shared" ca="1" si="20"/>
        <v>24.108333333333334</v>
      </c>
      <c r="K262" s="10">
        <f t="shared" ca="1" si="21"/>
        <v>30</v>
      </c>
      <c r="L262" s="11">
        <f t="shared" ca="1" si="22"/>
        <v>30</v>
      </c>
    </row>
    <row r="263" spans="1:12" x14ac:dyDescent="0.25">
      <c r="A263" s="4">
        <v>265</v>
      </c>
      <c r="B263" s="7" t="s">
        <v>399</v>
      </c>
      <c r="C263" s="7" t="s">
        <v>400</v>
      </c>
      <c r="D263" s="7" t="s">
        <v>11</v>
      </c>
      <c r="E263" s="14">
        <f t="shared" si="23"/>
        <v>0.1</v>
      </c>
      <c r="F263" s="8">
        <v>24674</v>
      </c>
      <c r="G263" s="9">
        <f t="shared" ref="G263:G326" ca="1" si="24">YEARFRAC(F263,$E$2)</f>
        <v>56.472222222222221</v>
      </c>
      <c r="H263" s="9" t="str">
        <f t="shared" ref="H263:H326" ca="1" si="25">IF(G263&lt;18,"MENOR",IF(G263&lt;30,"JOVEN",IF(G263&lt;60,"MEDIANA EDAD",IF(G263&gt;60,"3ª EDAD",""))))</f>
        <v>MEDIANA EDAD</v>
      </c>
      <c r="I263" s="8">
        <v>36501</v>
      </c>
      <c r="J263" s="9">
        <f t="shared" ref="J263:J326" ca="1" si="26">YEARFRAC(I263,$E$2)</f>
        <v>24.094444444444445</v>
      </c>
      <c r="K263" s="10">
        <f t="shared" ref="K263:K326" ca="1" si="27">IF(J263&lt;17,70,IF(J263&lt;19,60,IF(J263&gt;=19,30)))</f>
        <v>30</v>
      </c>
      <c r="L263" s="11">
        <f t="shared" ref="L263:L326" ca="1" si="28">IF(E263="",K263,K263-(K263*E263))</f>
        <v>27</v>
      </c>
    </row>
    <row r="264" spans="1:12" x14ac:dyDescent="0.25">
      <c r="A264" s="4">
        <v>266</v>
      </c>
      <c r="B264" s="7" t="s">
        <v>401</v>
      </c>
      <c r="C264" s="7" t="s">
        <v>402</v>
      </c>
      <c r="D264" s="7" t="s">
        <v>14</v>
      </c>
      <c r="E264" s="14" t="str">
        <f t="shared" ref="E264:E327" si="29">IF(D264="CASADO",10%,IF(D264="VIUDO",20%,""))</f>
        <v/>
      </c>
      <c r="F264" s="8">
        <v>24682</v>
      </c>
      <c r="G264" s="9">
        <f t="shared" ca="1" si="24"/>
        <v>56.45</v>
      </c>
      <c r="H264" s="9" t="str">
        <f t="shared" ca="1" si="25"/>
        <v>MEDIANA EDAD</v>
      </c>
      <c r="I264" s="8">
        <v>36509</v>
      </c>
      <c r="J264" s="9">
        <f t="shared" ca="1" si="26"/>
        <v>24.072222222222223</v>
      </c>
      <c r="K264" s="10">
        <f t="shared" ca="1" si="27"/>
        <v>30</v>
      </c>
      <c r="L264" s="11">
        <f t="shared" ca="1" si="28"/>
        <v>30</v>
      </c>
    </row>
    <row r="265" spans="1:12" x14ac:dyDescent="0.25">
      <c r="A265" s="4">
        <v>267</v>
      </c>
      <c r="B265" s="7" t="s">
        <v>29</v>
      </c>
      <c r="C265" s="7" t="s">
        <v>403</v>
      </c>
      <c r="D265" s="7" t="s">
        <v>11</v>
      </c>
      <c r="E265" s="14">
        <f t="shared" si="29"/>
        <v>0.1</v>
      </c>
      <c r="F265" s="8">
        <v>24683</v>
      </c>
      <c r="G265" s="9">
        <f t="shared" ca="1" si="24"/>
        <v>56.447222222222223</v>
      </c>
      <c r="H265" s="9" t="str">
        <f t="shared" ca="1" si="25"/>
        <v>MEDIANA EDAD</v>
      </c>
      <c r="I265" s="8">
        <v>36510</v>
      </c>
      <c r="J265" s="9">
        <f t="shared" ca="1" si="26"/>
        <v>24.069444444444443</v>
      </c>
      <c r="K265" s="10">
        <f t="shared" ca="1" si="27"/>
        <v>30</v>
      </c>
      <c r="L265" s="11">
        <f t="shared" ca="1" si="28"/>
        <v>27</v>
      </c>
    </row>
    <row r="266" spans="1:12" x14ac:dyDescent="0.25">
      <c r="A266" s="4">
        <v>268</v>
      </c>
      <c r="B266" s="7" t="s">
        <v>231</v>
      </c>
      <c r="C266" s="7" t="s">
        <v>404</v>
      </c>
      <c r="D266" s="7" t="s">
        <v>405</v>
      </c>
      <c r="E266" s="14" t="str">
        <f t="shared" si="29"/>
        <v/>
      </c>
      <c r="F266" s="8">
        <v>24685</v>
      </c>
      <c r="G266" s="9">
        <f t="shared" ca="1" si="24"/>
        <v>56.444444444444443</v>
      </c>
      <c r="H266" s="9" t="str">
        <f t="shared" ca="1" si="25"/>
        <v>MEDIANA EDAD</v>
      </c>
      <c r="I266" s="8">
        <v>36512</v>
      </c>
      <c r="J266" s="9">
        <f t="shared" ca="1" si="26"/>
        <v>24.06388888888889</v>
      </c>
      <c r="K266" s="10">
        <f t="shared" ca="1" si="27"/>
        <v>30</v>
      </c>
      <c r="L266" s="11">
        <f t="shared" ca="1" si="28"/>
        <v>30</v>
      </c>
    </row>
    <row r="267" spans="1:12" x14ac:dyDescent="0.25">
      <c r="A267" s="4">
        <v>269</v>
      </c>
      <c r="B267" s="7" t="s">
        <v>406</v>
      </c>
      <c r="C267" s="7" t="s">
        <v>407</v>
      </c>
      <c r="D267" s="7" t="s">
        <v>11</v>
      </c>
      <c r="E267" s="14">
        <f t="shared" si="29"/>
        <v>0.1</v>
      </c>
      <c r="F267" s="8">
        <v>24687</v>
      </c>
      <c r="G267" s="9">
        <f t="shared" ca="1" si="24"/>
        <v>56.43888888888889</v>
      </c>
      <c r="H267" s="9" t="str">
        <f t="shared" ca="1" si="25"/>
        <v>MEDIANA EDAD</v>
      </c>
      <c r="I267" s="8">
        <v>36514</v>
      </c>
      <c r="J267" s="9">
        <f t="shared" ca="1" si="26"/>
        <v>24.058333333333334</v>
      </c>
      <c r="K267" s="10">
        <f t="shared" ca="1" si="27"/>
        <v>30</v>
      </c>
      <c r="L267" s="11">
        <f t="shared" ca="1" si="28"/>
        <v>27</v>
      </c>
    </row>
    <row r="268" spans="1:12" x14ac:dyDescent="0.25">
      <c r="A268" s="4">
        <v>270</v>
      </c>
      <c r="B268" s="7" t="s">
        <v>266</v>
      </c>
      <c r="C268" s="7" t="s">
        <v>408</v>
      </c>
      <c r="D268" s="7" t="s">
        <v>14</v>
      </c>
      <c r="E268" s="14" t="str">
        <f t="shared" si="29"/>
        <v/>
      </c>
      <c r="F268" s="8">
        <v>24689</v>
      </c>
      <c r="G268" s="9">
        <f t="shared" ca="1" si="24"/>
        <v>56.43333333333333</v>
      </c>
      <c r="H268" s="9" t="str">
        <f t="shared" ca="1" si="25"/>
        <v>MEDIANA EDAD</v>
      </c>
      <c r="I268" s="8">
        <v>36516</v>
      </c>
      <c r="J268" s="9">
        <f t="shared" ca="1" si="26"/>
        <v>24.052777777777777</v>
      </c>
      <c r="K268" s="10">
        <f t="shared" ca="1" si="27"/>
        <v>30</v>
      </c>
      <c r="L268" s="11">
        <f t="shared" ca="1" si="28"/>
        <v>30</v>
      </c>
    </row>
    <row r="269" spans="1:12" x14ac:dyDescent="0.25">
      <c r="A269" s="4">
        <v>271</v>
      </c>
      <c r="B269" s="7" t="s">
        <v>133</v>
      </c>
      <c r="C269" s="7" t="s">
        <v>409</v>
      </c>
      <c r="D269" s="7" t="s">
        <v>14</v>
      </c>
      <c r="E269" s="14" t="str">
        <f t="shared" si="29"/>
        <v/>
      </c>
      <c r="F269" s="8">
        <v>24691</v>
      </c>
      <c r="G269" s="9">
        <f t="shared" ca="1" si="24"/>
        <v>56.427777777777777</v>
      </c>
      <c r="H269" s="9" t="str">
        <f t="shared" ca="1" si="25"/>
        <v>MEDIANA EDAD</v>
      </c>
      <c r="I269" s="8">
        <v>36518</v>
      </c>
      <c r="J269" s="9">
        <f t="shared" ca="1" si="26"/>
        <v>24.047222222222221</v>
      </c>
      <c r="K269" s="10">
        <f t="shared" ca="1" si="27"/>
        <v>30</v>
      </c>
      <c r="L269" s="11">
        <f t="shared" ca="1" si="28"/>
        <v>30</v>
      </c>
    </row>
    <row r="270" spans="1:12" x14ac:dyDescent="0.25">
      <c r="A270" s="4">
        <v>272</v>
      </c>
      <c r="B270" s="7" t="s">
        <v>103</v>
      </c>
      <c r="C270" s="7" t="s">
        <v>410</v>
      </c>
      <c r="D270" s="7" t="s">
        <v>11</v>
      </c>
      <c r="E270" s="14">
        <f t="shared" si="29"/>
        <v>0.1</v>
      </c>
      <c r="F270" s="8">
        <v>24694</v>
      </c>
      <c r="G270" s="9">
        <f t="shared" ca="1" si="24"/>
        <v>56.419444444444444</v>
      </c>
      <c r="H270" s="9" t="str">
        <f t="shared" ca="1" si="25"/>
        <v>MEDIANA EDAD</v>
      </c>
      <c r="I270" s="8">
        <v>36521</v>
      </c>
      <c r="J270" s="9">
        <f t="shared" ca="1" si="26"/>
        <v>24.038888888888888</v>
      </c>
      <c r="K270" s="10">
        <f t="shared" ca="1" si="27"/>
        <v>30</v>
      </c>
      <c r="L270" s="11">
        <f t="shared" ca="1" si="28"/>
        <v>27</v>
      </c>
    </row>
    <row r="271" spans="1:12" x14ac:dyDescent="0.25">
      <c r="A271" s="4">
        <v>273</v>
      </c>
      <c r="B271" s="7" t="s">
        <v>197</v>
      </c>
      <c r="C271" s="7" t="s">
        <v>411</v>
      </c>
      <c r="D271" s="7" t="s">
        <v>14</v>
      </c>
      <c r="E271" s="14" t="str">
        <f t="shared" si="29"/>
        <v/>
      </c>
      <c r="F271" s="8">
        <v>24695</v>
      </c>
      <c r="G271" s="9">
        <f t="shared" ca="1" si="24"/>
        <v>56.416666666666664</v>
      </c>
      <c r="H271" s="9" t="str">
        <f t="shared" ca="1" si="25"/>
        <v>MEDIANA EDAD</v>
      </c>
      <c r="I271" s="8">
        <v>36522</v>
      </c>
      <c r="J271" s="9">
        <f t="shared" ca="1" si="26"/>
        <v>24.036111111111111</v>
      </c>
      <c r="K271" s="10">
        <f t="shared" ca="1" si="27"/>
        <v>30</v>
      </c>
      <c r="L271" s="11">
        <f t="shared" ca="1" si="28"/>
        <v>30</v>
      </c>
    </row>
    <row r="272" spans="1:12" x14ac:dyDescent="0.25">
      <c r="A272" s="4">
        <v>274</v>
      </c>
      <c r="B272" s="7" t="s">
        <v>412</v>
      </c>
      <c r="C272" s="7" t="s">
        <v>413</v>
      </c>
      <c r="D272" s="7" t="s">
        <v>14</v>
      </c>
      <c r="E272" s="14" t="str">
        <f t="shared" si="29"/>
        <v/>
      </c>
      <c r="F272" s="8">
        <v>24697</v>
      </c>
      <c r="G272" s="9">
        <f t="shared" ca="1" si="24"/>
        <v>56.411111111111111</v>
      </c>
      <c r="H272" s="9" t="str">
        <f t="shared" ca="1" si="25"/>
        <v>MEDIANA EDAD</v>
      </c>
      <c r="I272" s="8">
        <v>36524</v>
      </c>
      <c r="J272" s="9">
        <f t="shared" ca="1" si="26"/>
        <v>24.030555555555555</v>
      </c>
      <c r="K272" s="10">
        <f t="shared" ca="1" si="27"/>
        <v>30</v>
      </c>
      <c r="L272" s="11">
        <f t="shared" ca="1" si="28"/>
        <v>30</v>
      </c>
    </row>
    <row r="273" spans="1:12" x14ac:dyDescent="0.25">
      <c r="A273" s="4">
        <v>275</v>
      </c>
      <c r="B273" s="7" t="s">
        <v>87</v>
      </c>
      <c r="C273" s="7" t="s">
        <v>414</v>
      </c>
      <c r="D273" s="7" t="s">
        <v>30</v>
      </c>
      <c r="E273" s="14">
        <f t="shared" si="29"/>
        <v>0.2</v>
      </c>
      <c r="F273" s="8">
        <v>24701</v>
      </c>
      <c r="G273" s="9">
        <f t="shared" ca="1" si="24"/>
        <v>56.4</v>
      </c>
      <c r="H273" s="9" t="str">
        <f t="shared" ca="1" si="25"/>
        <v>MEDIANA EDAD</v>
      </c>
      <c r="I273" s="8">
        <v>36528</v>
      </c>
      <c r="J273" s="9">
        <f t="shared" ca="1" si="26"/>
        <v>24.022222222222222</v>
      </c>
      <c r="K273" s="10">
        <f t="shared" ca="1" si="27"/>
        <v>30</v>
      </c>
      <c r="L273" s="11">
        <f t="shared" ca="1" si="28"/>
        <v>24</v>
      </c>
    </row>
    <row r="274" spans="1:12" x14ac:dyDescent="0.25">
      <c r="A274" s="4">
        <v>276</v>
      </c>
      <c r="B274" s="7" t="s">
        <v>415</v>
      </c>
      <c r="C274" s="7" t="s">
        <v>416</v>
      </c>
      <c r="D274" s="7" t="s">
        <v>14</v>
      </c>
      <c r="E274" s="14" t="str">
        <f t="shared" si="29"/>
        <v/>
      </c>
      <c r="F274" s="8">
        <v>24702</v>
      </c>
      <c r="G274" s="9">
        <f t="shared" ca="1" si="24"/>
        <v>56.397222222222226</v>
      </c>
      <c r="H274" s="9" t="str">
        <f t="shared" ca="1" si="25"/>
        <v>MEDIANA EDAD</v>
      </c>
      <c r="I274" s="8">
        <v>36529</v>
      </c>
      <c r="J274" s="9">
        <f t="shared" ca="1" si="26"/>
        <v>24.019444444444446</v>
      </c>
      <c r="K274" s="10">
        <f t="shared" ca="1" si="27"/>
        <v>30</v>
      </c>
      <c r="L274" s="11">
        <f t="shared" ca="1" si="28"/>
        <v>30</v>
      </c>
    </row>
    <row r="275" spans="1:12" x14ac:dyDescent="0.25">
      <c r="A275" s="4">
        <v>277</v>
      </c>
      <c r="B275" s="7" t="s">
        <v>191</v>
      </c>
      <c r="C275" s="7" t="s">
        <v>417</v>
      </c>
      <c r="D275" s="7" t="s">
        <v>11</v>
      </c>
      <c r="E275" s="14">
        <f t="shared" si="29"/>
        <v>0.1</v>
      </c>
      <c r="F275" s="8">
        <v>24703</v>
      </c>
      <c r="G275" s="9">
        <f t="shared" ca="1" si="24"/>
        <v>56.394444444444446</v>
      </c>
      <c r="H275" s="9" t="str">
        <f t="shared" ca="1" si="25"/>
        <v>MEDIANA EDAD</v>
      </c>
      <c r="I275" s="8">
        <v>36530</v>
      </c>
      <c r="J275" s="9">
        <f t="shared" ca="1" si="26"/>
        <v>24.016666666666666</v>
      </c>
      <c r="K275" s="10">
        <f t="shared" ca="1" si="27"/>
        <v>30</v>
      </c>
      <c r="L275" s="11">
        <f t="shared" ca="1" si="28"/>
        <v>27</v>
      </c>
    </row>
    <row r="276" spans="1:12" x14ac:dyDescent="0.25">
      <c r="A276" s="4">
        <v>278</v>
      </c>
      <c r="B276" s="7" t="s">
        <v>418</v>
      </c>
      <c r="C276" s="7" t="s">
        <v>419</v>
      </c>
      <c r="D276" s="7" t="s">
        <v>14</v>
      </c>
      <c r="E276" s="14" t="str">
        <f t="shared" si="29"/>
        <v/>
      </c>
      <c r="F276" s="8">
        <v>24704</v>
      </c>
      <c r="G276" s="9">
        <f t="shared" ca="1" si="24"/>
        <v>56.391666666666666</v>
      </c>
      <c r="H276" s="9" t="str">
        <f t="shared" ca="1" si="25"/>
        <v>MEDIANA EDAD</v>
      </c>
      <c r="I276" s="8">
        <v>36531</v>
      </c>
      <c r="J276" s="9">
        <f t="shared" ca="1" si="26"/>
        <v>24.013888888888889</v>
      </c>
      <c r="K276" s="10">
        <f t="shared" ca="1" si="27"/>
        <v>30</v>
      </c>
      <c r="L276" s="11">
        <f t="shared" ca="1" si="28"/>
        <v>30</v>
      </c>
    </row>
    <row r="277" spans="1:12" x14ac:dyDescent="0.25">
      <c r="A277" s="4">
        <v>279</v>
      </c>
      <c r="B277" s="7" t="s">
        <v>195</v>
      </c>
      <c r="C277" s="7" t="s">
        <v>420</v>
      </c>
      <c r="D277" s="7" t="s">
        <v>11</v>
      </c>
      <c r="E277" s="14">
        <f t="shared" si="29"/>
        <v>0.1</v>
      </c>
      <c r="F277" s="8">
        <v>24705</v>
      </c>
      <c r="G277" s="9">
        <f t="shared" ca="1" si="24"/>
        <v>56.388888888888886</v>
      </c>
      <c r="H277" s="9" t="str">
        <f t="shared" ca="1" si="25"/>
        <v>MEDIANA EDAD</v>
      </c>
      <c r="I277" s="8">
        <v>36532</v>
      </c>
      <c r="J277" s="9">
        <f t="shared" ca="1" si="26"/>
        <v>24.011111111111113</v>
      </c>
      <c r="K277" s="10">
        <f t="shared" ca="1" si="27"/>
        <v>30</v>
      </c>
      <c r="L277" s="11">
        <f t="shared" ca="1" si="28"/>
        <v>27</v>
      </c>
    </row>
    <row r="278" spans="1:12" x14ac:dyDescent="0.25">
      <c r="A278" s="4">
        <v>280</v>
      </c>
      <c r="B278" s="7" t="s">
        <v>55</v>
      </c>
      <c r="C278" s="7" t="s">
        <v>421</v>
      </c>
      <c r="D278" s="7" t="s">
        <v>14</v>
      </c>
      <c r="E278" s="14" t="str">
        <f t="shared" si="29"/>
        <v/>
      </c>
      <c r="F278" s="8">
        <v>24706</v>
      </c>
      <c r="G278" s="9">
        <f t="shared" ca="1" si="24"/>
        <v>56.386111111111113</v>
      </c>
      <c r="H278" s="9" t="str">
        <f t="shared" ca="1" si="25"/>
        <v>MEDIANA EDAD</v>
      </c>
      <c r="I278" s="8">
        <v>36533</v>
      </c>
      <c r="J278" s="9">
        <f t="shared" ca="1" si="26"/>
        <v>24.008333333333333</v>
      </c>
      <c r="K278" s="10">
        <f t="shared" ca="1" si="27"/>
        <v>30</v>
      </c>
      <c r="L278" s="11">
        <f t="shared" ca="1" si="28"/>
        <v>30</v>
      </c>
    </row>
    <row r="279" spans="1:12" x14ac:dyDescent="0.25">
      <c r="A279" s="4">
        <v>281</v>
      </c>
      <c r="B279" s="7" t="s">
        <v>418</v>
      </c>
      <c r="C279" s="7" t="s">
        <v>422</v>
      </c>
      <c r="D279" s="7" t="s">
        <v>14</v>
      </c>
      <c r="E279" s="14" t="str">
        <f t="shared" si="29"/>
        <v/>
      </c>
      <c r="F279" s="8">
        <v>24708</v>
      </c>
      <c r="G279" s="9">
        <f t="shared" ca="1" si="24"/>
        <v>56.380555555555553</v>
      </c>
      <c r="H279" s="9" t="str">
        <f t="shared" ca="1" si="25"/>
        <v>MEDIANA EDAD</v>
      </c>
      <c r="I279" s="8">
        <v>36535</v>
      </c>
      <c r="J279" s="9">
        <f t="shared" ca="1" si="26"/>
        <v>24.002777777777776</v>
      </c>
      <c r="K279" s="10">
        <f t="shared" ca="1" si="27"/>
        <v>30</v>
      </c>
      <c r="L279" s="11">
        <f t="shared" ca="1" si="28"/>
        <v>30</v>
      </c>
    </row>
    <row r="280" spans="1:12" x14ac:dyDescent="0.25">
      <c r="A280" s="4">
        <v>282</v>
      </c>
      <c r="B280" s="7" t="s">
        <v>223</v>
      </c>
      <c r="C280" s="7" t="s">
        <v>423</v>
      </c>
      <c r="D280" s="7" t="s">
        <v>14</v>
      </c>
      <c r="E280" s="14" t="str">
        <f t="shared" si="29"/>
        <v/>
      </c>
      <c r="F280" s="8">
        <v>24710</v>
      </c>
      <c r="G280" s="9">
        <f t="shared" ca="1" si="24"/>
        <v>56.375</v>
      </c>
      <c r="H280" s="9" t="str">
        <f t="shared" ca="1" si="25"/>
        <v>MEDIANA EDAD</v>
      </c>
      <c r="I280" s="8">
        <v>36537</v>
      </c>
      <c r="J280" s="9">
        <f t="shared" ca="1" si="26"/>
        <v>23.997222222222224</v>
      </c>
      <c r="K280" s="10">
        <f t="shared" ca="1" si="27"/>
        <v>30</v>
      </c>
      <c r="L280" s="11">
        <f t="shared" ca="1" si="28"/>
        <v>30</v>
      </c>
    </row>
    <row r="281" spans="1:12" x14ac:dyDescent="0.25">
      <c r="A281" s="4">
        <v>283</v>
      </c>
      <c r="B281" s="7" t="s">
        <v>35</v>
      </c>
      <c r="C281" s="7" t="s">
        <v>424</v>
      </c>
      <c r="D281" s="7" t="s">
        <v>11</v>
      </c>
      <c r="E281" s="14">
        <f t="shared" si="29"/>
        <v>0.1</v>
      </c>
      <c r="F281" s="8">
        <v>24711</v>
      </c>
      <c r="G281" s="9">
        <f t="shared" ca="1" si="24"/>
        <v>56.37222222222222</v>
      </c>
      <c r="H281" s="9" t="str">
        <f t="shared" ca="1" si="25"/>
        <v>MEDIANA EDAD</v>
      </c>
      <c r="I281" s="8">
        <v>36538</v>
      </c>
      <c r="J281" s="9">
        <f t="shared" ca="1" si="26"/>
        <v>23.994444444444444</v>
      </c>
      <c r="K281" s="10">
        <f t="shared" ca="1" si="27"/>
        <v>30</v>
      </c>
      <c r="L281" s="11">
        <f t="shared" ca="1" si="28"/>
        <v>27</v>
      </c>
    </row>
    <row r="282" spans="1:12" x14ac:dyDescent="0.25">
      <c r="A282" s="4">
        <v>284</v>
      </c>
      <c r="B282" s="7" t="s">
        <v>425</v>
      </c>
      <c r="C282" s="7" t="s">
        <v>426</v>
      </c>
      <c r="D282" s="7" t="s">
        <v>14</v>
      </c>
      <c r="E282" s="14" t="str">
        <f t="shared" si="29"/>
        <v/>
      </c>
      <c r="F282" s="8">
        <v>24717</v>
      </c>
      <c r="G282" s="9">
        <f t="shared" ca="1" si="24"/>
        <v>56.358333333333334</v>
      </c>
      <c r="H282" s="9" t="str">
        <f t="shared" ca="1" si="25"/>
        <v>MEDIANA EDAD</v>
      </c>
      <c r="I282" s="8">
        <v>36544</v>
      </c>
      <c r="J282" s="9">
        <f t="shared" ca="1" si="26"/>
        <v>23.977777777777778</v>
      </c>
      <c r="K282" s="10">
        <f t="shared" ca="1" si="27"/>
        <v>30</v>
      </c>
      <c r="L282" s="11">
        <f t="shared" ca="1" si="28"/>
        <v>30</v>
      </c>
    </row>
    <row r="283" spans="1:12" x14ac:dyDescent="0.25">
      <c r="A283" s="4">
        <v>285</v>
      </c>
      <c r="B283" s="7" t="s">
        <v>427</v>
      </c>
      <c r="C283" s="7" t="s">
        <v>428</v>
      </c>
      <c r="D283" s="7" t="s">
        <v>14</v>
      </c>
      <c r="E283" s="14" t="str">
        <f t="shared" si="29"/>
        <v/>
      </c>
      <c r="F283" s="8">
        <v>24725</v>
      </c>
      <c r="G283" s="9">
        <f t="shared" ca="1" si="24"/>
        <v>56.336111111111109</v>
      </c>
      <c r="H283" s="9" t="str">
        <f t="shared" ca="1" si="25"/>
        <v>MEDIANA EDAD</v>
      </c>
      <c r="I283" s="8">
        <v>36552</v>
      </c>
      <c r="J283" s="9">
        <f t="shared" ca="1" si="26"/>
        <v>23.955555555555556</v>
      </c>
      <c r="K283" s="10">
        <f t="shared" ca="1" si="27"/>
        <v>30</v>
      </c>
      <c r="L283" s="11">
        <f t="shared" ca="1" si="28"/>
        <v>30</v>
      </c>
    </row>
    <row r="284" spans="1:12" x14ac:dyDescent="0.25">
      <c r="A284" s="4">
        <v>286</v>
      </c>
      <c r="B284" s="7" t="s">
        <v>429</v>
      </c>
      <c r="C284" s="7" t="s">
        <v>430</v>
      </c>
      <c r="D284" s="7" t="s">
        <v>14</v>
      </c>
      <c r="E284" s="14" t="str">
        <f t="shared" si="29"/>
        <v/>
      </c>
      <c r="F284" s="8">
        <v>24728</v>
      </c>
      <c r="G284" s="9">
        <f t="shared" ca="1" si="24"/>
        <v>56.327777777777776</v>
      </c>
      <c r="H284" s="9" t="str">
        <f t="shared" ca="1" si="25"/>
        <v>MEDIANA EDAD</v>
      </c>
      <c r="I284" s="8">
        <v>36555</v>
      </c>
      <c r="J284" s="9">
        <f t="shared" ca="1" si="26"/>
        <v>23.947222222222223</v>
      </c>
      <c r="K284" s="10">
        <f t="shared" ca="1" si="27"/>
        <v>30</v>
      </c>
      <c r="L284" s="11">
        <f t="shared" ca="1" si="28"/>
        <v>30</v>
      </c>
    </row>
    <row r="285" spans="1:12" x14ac:dyDescent="0.25">
      <c r="A285" s="4">
        <v>287</v>
      </c>
      <c r="B285" s="7" t="s">
        <v>197</v>
      </c>
      <c r="C285" s="7" t="s">
        <v>431</v>
      </c>
      <c r="D285" s="7" t="s">
        <v>11</v>
      </c>
      <c r="E285" s="14">
        <f t="shared" si="29"/>
        <v>0.1</v>
      </c>
      <c r="F285" s="8">
        <v>24739</v>
      </c>
      <c r="G285" s="9">
        <f t="shared" ca="1" si="24"/>
        <v>56.297222222222224</v>
      </c>
      <c r="H285" s="9" t="str">
        <f t="shared" ca="1" si="25"/>
        <v>MEDIANA EDAD</v>
      </c>
      <c r="I285" s="8">
        <v>36566</v>
      </c>
      <c r="J285" s="9">
        <f t="shared" ca="1" si="26"/>
        <v>23.919444444444444</v>
      </c>
      <c r="K285" s="10">
        <f t="shared" ca="1" si="27"/>
        <v>30</v>
      </c>
      <c r="L285" s="11">
        <f t="shared" ca="1" si="28"/>
        <v>27</v>
      </c>
    </row>
    <row r="286" spans="1:12" x14ac:dyDescent="0.25">
      <c r="A286" s="4">
        <v>288</v>
      </c>
      <c r="B286" s="7" t="s">
        <v>432</v>
      </c>
      <c r="C286" s="7" t="s">
        <v>433</v>
      </c>
      <c r="D286" s="7" t="s">
        <v>11</v>
      </c>
      <c r="E286" s="14">
        <f t="shared" si="29"/>
        <v>0.1</v>
      </c>
      <c r="F286" s="8">
        <v>24748</v>
      </c>
      <c r="G286" s="9">
        <f t="shared" ca="1" si="24"/>
        <v>56.272222222222226</v>
      </c>
      <c r="H286" s="9" t="str">
        <f t="shared" ca="1" si="25"/>
        <v>MEDIANA EDAD</v>
      </c>
      <c r="I286" s="8">
        <v>36575</v>
      </c>
      <c r="J286" s="9">
        <f t="shared" ca="1" si="26"/>
        <v>23.894444444444446</v>
      </c>
      <c r="K286" s="10">
        <f t="shared" ca="1" si="27"/>
        <v>30</v>
      </c>
      <c r="L286" s="11">
        <f t="shared" ca="1" si="28"/>
        <v>27</v>
      </c>
    </row>
    <row r="287" spans="1:12" x14ac:dyDescent="0.25">
      <c r="A287" s="4">
        <v>289</v>
      </c>
      <c r="B287" s="7" t="s">
        <v>87</v>
      </c>
      <c r="C287" s="7" t="s">
        <v>434</v>
      </c>
      <c r="D287" s="7" t="s">
        <v>14</v>
      </c>
      <c r="E287" s="14" t="str">
        <f t="shared" si="29"/>
        <v/>
      </c>
      <c r="F287" s="8">
        <v>24749</v>
      </c>
      <c r="G287" s="9">
        <f t="shared" ca="1" si="24"/>
        <v>56.269444444444446</v>
      </c>
      <c r="H287" s="9" t="str">
        <f t="shared" ca="1" si="25"/>
        <v>MEDIANA EDAD</v>
      </c>
      <c r="I287" s="8">
        <v>36576</v>
      </c>
      <c r="J287" s="9">
        <f t="shared" ca="1" si="26"/>
        <v>23.891666666666666</v>
      </c>
      <c r="K287" s="10">
        <f t="shared" ca="1" si="27"/>
        <v>30</v>
      </c>
      <c r="L287" s="11">
        <f t="shared" ca="1" si="28"/>
        <v>30</v>
      </c>
    </row>
    <row r="288" spans="1:12" x14ac:dyDescent="0.25">
      <c r="A288" s="4">
        <v>290</v>
      </c>
      <c r="B288" s="7" t="s">
        <v>15</v>
      </c>
      <c r="C288" s="7" t="s">
        <v>435</v>
      </c>
      <c r="D288" s="7" t="s">
        <v>30</v>
      </c>
      <c r="E288" s="14">
        <f t="shared" si="29"/>
        <v>0.2</v>
      </c>
      <c r="F288" s="8">
        <v>24753</v>
      </c>
      <c r="G288" s="9">
        <f t="shared" ca="1" si="24"/>
        <v>56.258333333333333</v>
      </c>
      <c r="H288" s="9" t="str">
        <f t="shared" ca="1" si="25"/>
        <v>MEDIANA EDAD</v>
      </c>
      <c r="I288" s="8">
        <v>36580</v>
      </c>
      <c r="J288" s="9">
        <f t="shared" ca="1" si="26"/>
        <v>23.880555555555556</v>
      </c>
      <c r="K288" s="10">
        <f t="shared" ca="1" si="27"/>
        <v>30</v>
      </c>
      <c r="L288" s="11">
        <f t="shared" ca="1" si="28"/>
        <v>24</v>
      </c>
    </row>
    <row r="289" spans="1:12" x14ac:dyDescent="0.25">
      <c r="A289" s="4">
        <v>291</v>
      </c>
      <c r="B289" s="7" t="s">
        <v>436</v>
      </c>
      <c r="C289" s="7" t="s">
        <v>437</v>
      </c>
      <c r="D289" s="7" t="s">
        <v>14</v>
      </c>
      <c r="E289" s="14" t="str">
        <f t="shared" si="29"/>
        <v/>
      </c>
      <c r="F289" s="8">
        <v>24754</v>
      </c>
      <c r="G289" s="9">
        <f t="shared" ca="1" si="24"/>
        <v>56.255555555555553</v>
      </c>
      <c r="H289" s="9" t="str">
        <f t="shared" ca="1" si="25"/>
        <v>MEDIANA EDAD</v>
      </c>
      <c r="I289" s="8">
        <v>36581</v>
      </c>
      <c r="J289" s="9">
        <f t="shared" ca="1" si="26"/>
        <v>23.877777777777776</v>
      </c>
      <c r="K289" s="10">
        <f t="shared" ca="1" si="27"/>
        <v>30</v>
      </c>
      <c r="L289" s="11">
        <f t="shared" ca="1" si="28"/>
        <v>30</v>
      </c>
    </row>
    <row r="290" spans="1:12" x14ac:dyDescent="0.25">
      <c r="A290" s="4">
        <v>292</v>
      </c>
      <c r="B290" s="7" t="s">
        <v>438</v>
      </c>
      <c r="C290" s="7" t="s">
        <v>439</v>
      </c>
      <c r="D290" s="7" t="s">
        <v>11</v>
      </c>
      <c r="E290" s="14">
        <f t="shared" si="29"/>
        <v>0.1</v>
      </c>
      <c r="F290" s="8">
        <v>24759</v>
      </c>
      <c r="G290" s="9">
        <f t="shared" ca="1" si="24"/>
        <v>56.241666666666667</v>
      </c>
      <c r="H290" s="9" t="str">
        <f t="shared" ca="1" si="25"/>
        <v>MEDIANA EDAD</v>
      </c>
      <c r="I290" s="8">
        <v>36586</v>
      </c>
      <c r="J290" s="9">
        <f t="shared" ca="1" si="26"/>
        <v>23.861111111111111</v>
      </c>
      <c r="K290" s="10">
        <f t="shared" ca="1" si="27"/>
        <v>30</v>
      </c>
      <c r="L290" s="11">
        <f t="shared" ca="1" si="28"/>
        <v>27</v>
      </c>
    </row>
    <row r="291" spans="1:12" x14ac:dyDescent="0.25">
      <c r="A291" s="4">
        <v>293</v>
      </c>
      <c r="B291" s="7" t="s">
        <v>440</v>
      </c>
      <c r="C291" s="7" t="s">
        <v>441</v>
      </c>
      <c r="D291" s="7" t="s">
        <v>14</v>
      </c>
      <c r="E291" s="14" t="str">
        <f t="shared" si="29"/>
        <v/>
      </c>
      <c r="F291" s="8">
        <v>24760</v>
      </c>
      <c r="G291" s="9">
        <f t="shared" ca="1" si="24"/>
        <v>56.238888888888887</v>
      </c>
      <c r="H291" s="9" t="str">
        <f t="shared" ca="1" si="25"/>
        <v>MEDIANA EDAD</v>
      </c>
      <c r="I291" s="8">
        <v>36587</v>
      </c>
      <c r="J291" s="9">
        <f t="shared" ca="1" si="26"/>
        <v>23.858333333333334</v>
      </c>
      <c r="K291" s="10">
        <f t="shared" ca="1" si="27"/>
        <v>30</v>
      </c>
      <c r="L291" s="11">
        <f t="shared" ca="1" si="28"/>
        <v>30</v>
      </c>
    </row>
    <row r="292" spans="1:12" x14ac:dyDescent="0.25">
      <c r="A292" s="4">
        <v>294</v>
      </c>
      <c r="B292" s="7" t="s">
        <v>43</v>
      </c>
      <c r="C292" s="7" t="s">
        <v>442</v>
      </c>
      <c r="D292" s="7" t="s">
        <v>11</v>
      </c>
      <c r="E292" s="14">
        <f t="shared" si="29"/>
        <v>0.1</v>
      </c>
      <c r="F292" s="8">
        <v>24763</v>
      </c>
      <c r="G292" s="9">
        <f t="shared" ca="1" si="24"/>
        <v>56.230555555555554</v>
      </c>
      <c r="H292" s="9" t="str">
        <f t="shared" ca="1" si="25"/>
        <v>MEDIANA EDAD</v>
      </c>
      <c r="I292" s="8">
        <v>36590</v>
      </c>
      <c r="J292" s="9">
        <f t="shared" ca="1" si="26"/>
        <v>23.85</v>
      </c>
      <c r="K292" s="10">
        <f t="shared" ca="1" si="27"/>
        <v>30</v>
      </c>
      <c r="L292" s="11">
        <f t="shared" ca="1" si="28"/>
        <v>27</v>
      </c>
    </row>
    <row r="293" spans="1:12" x14ac:dyDescent="0.25">
      <c r="A293" s="4">
        <v>295</v>
      </c>
      <c r="B293" s="7" t="s">
        <v>443</v>
      </c>
      <c r="C293" s="7" t="s">
        <v>444</v>
      </c>
      <c r="D293" s="7" t="s">
        <v>14</v>
      </c>
      <c r="E293" s="14" t="str">
        <f t="shared" si="29"/>
        <v/>
      </c>
      <c r="F293" s="8">
        <v>24775</v>
      </c>
      <c r="G293" s="9">
        <f t="shared" ca="1" si="24"/>
        <v>56.197222222222223</v>
      </c>
      <c r="H293" s="9" t="str">
        <f t="shared" ca="1" si="25"/>
        <v>MEDIANA EDAD</v>
      </c>
      <c r="I293" s="8">
        <v>36602</v>
      </c>
      <c r="J293" s="9">
        <f t="shared" ca="1" si="26"/>
        <v>23.816666666666666</v>
      </c>
      <c r="K293" s="10">
        <f t="shared" ca="1" si="27"/>
        <v>30</v>
      </c>
      <c r="L293" s="11">
        <f t="shared" ca="1" si="28"/>
        <v>30</v>
      </c>
    </row>
    <row r="294" spans="1:12" x14ac:dyDescent="0.25">
      <c r="A294" s="4">
        <v>296</v>
      </c>
      <c r="B294" s="7" t="s">
        <v>445</v>
      </c>
      <c r="C294" s="7" t="s">
        <v>446</v>
      </c>
      <c r="D294" s="7" t="s">
        <v>11</v>
      </c>
      <c r="E294" s="14">
        <f t="shared" si="29"/>
        <v>0.1</v>
      </c>
      <c r="F294" s="8">
        <v>24776</v>
      </c>
      <c r="G294" s="9">
        <f t="shared" ca="1" si="24"/>
        <v>56.197222222222223</v>
      </c>
      <c r="H294" s="9" t="str">
        <f t="shared" ca="1" si="25"/>
        <v>MEDIANA EDAD</v>
      </c>
      <c r="I294" s="8">
        <v>36603</v>
      </c>
      <c r="J294" s="9">
        <f t="shared" ca="1" si="26"/>
        <v>23.81388888888889</v>
      </c>
      <c r="K294" s="10">
        <f t="shared" ca="1" si="27"/>
        <v>30</v>
      </c>
      <c r="L294" s="11">
        <f t="shared" ca="1" si="28"/>
        <v>27</v>
      </c>
    </row>
    <row r="295" spans="1:12" x14ac:dyDescent="0.25">
      <c r="A295" s="4">
        <v>297</v>
      </c>
      <c r="B295" s="7" t="s">
        <v>197</v>
      </c>
      <c r="C295" s="7" t="s">
        <v>447</v>
      </c>
      <c r="D295" s="7" t="s">
        <v>14</v>
      </c>
      <c r="E295" s="14" t="str">
        <f t="shared" si="29"/>
        <v/>
      </c>
      <c r="F295" s="8">
        <v>24777</v>
      </c>
      <c r="G295" s="9">
        <f t="shared" ca="1" si="24"/>
        <v>56.194444444444443</v>
      </c>
      <c r="H295" s="9" t="str">
        <f t="shared" ca="1" si="25"/>
        <v>MEDIANA EDAD</v>
      </c>
      <c r="I295" s="8">
        <v>36604</v>
      </c>
      <c r="J295" s="9">
        <f t="shared" ca="1" si="26"/>
        <v>23.81111111111111</v>
      </c>
      <c r="K295" s="10">
        <f t="shared" ca="1" si="27"/>
        <v>30</v>
      </c>
      <c r="L295" s="11">
        <f t="shared" ca="1" si="28"/>
        <v>30</v>
      </c>
    </row>
    <row r="296" spans="1:12" x14ac:dyDescent="0.25">
      <c r="A296" s="4">
        <v>298</v>
      </c>
      <c r="B296" s="7" t="s">
        <v>275</v>
      </c>
      <c r="C296" s="7" t="s">
        <v>448</v>
      </c>
      <c r="D296" s="7" t="s">
        <v>11</v>
      </c>
      <c r="E296" s="14">
        <f t="shared" si="29"/>
        <v>0.1</v>
      </c>
      <c r="F296" s="8">
        <v>24787</v>
      </c>
      <c r="G296" s="9">
        <f t="shared" ca="1" si="24"/>
        <v>56.166666666666664</v>
      </c>
      <c r="H296" s="9" t="str">
        <f t="shared" ca="1" si="25"/>
        <v>MEDIANA EDAD</v>
      </c>
      <c r="I296" s="8">
        <v>36614</v>
      </c>
      <c r="J296" s="9">
        <f t="shared" ca="1" si="26"/>
        <v>23.783333333333335</v>
      </c>
      <c r="K296" s="10">
        <f t="shared" ca="1" si="27"/>
        <v>30</v>
      </c>
      <c r="L296" s="11">
        <f t="shared" ca="1" si="28"/>
        <v>27</v>
      </c>
    </row>
    <row r="297" spans="1:12" x14ac:dyDescent="0.25">
      <c r="A297" s="4">
        <v>299</v>
      </c>
      <c r="B297" s="7" t="s">
        <v>89</v>
      </c>
      <c r="C297" s="7" t="s">
        <v>449</v>
      </c>
      <c r="D297" s="7" t="s">
        <v>14</v>
      </c>
      <c r="E297" s="14" t="str">
        <f t="shared" si="29"/>
        <v/>
      </c>
      <c r="F297" s="8">
        <v>24788</v>
      </c>
      <c r="G297" s="9">
        <f t="shared" ca="1" si="24"/>
        <v>56.163888888888891</v>
      </c>
      <c r="H297" s="9" t="str">
        <f t="shared" ca="1" si="25"/>
        <v>MEDIANA EDAD</v>
      </c>
      <c r="I297" s="8">
        <v>36615</v>
      </c>
      <c r="J297" s="9">
        <f t="shared" ca="1" si="26"/>
        <v>23.780555555555555</v>
      </c>
      <c r="K297" s="10">
        <f t="shared" ca="1" si="27"/>
        <v>30</v>
      </c>
      <c r="L297" s="11">
        <f t="shared" ca="1" si="28"/>
        <v>30</v>
      </c>
    </row>
    <row r="298" spans="1:12" x14ac:dyDescent="0.25">
      <c r="A298" s="4">
        <v>300</v>
      </c>
      <c r="B298" s="7" t="s">
        <v>266</v>
      </c>
      <c r="C298" s="7" t="s">
        <v>450</v>
      </c>
      <c r="D298" s="7" t="s">
        <v>14</v>
      </c>
      <c r="E298" s="14" t="str">
        <f t="shared" si="29"/>
        <v/>
      </c>
      <c r="F298" s="8">
        <v>24791</v>
      </c>
      <c r="G298" s="9">
        <f t="shared" ca="1" si="24"/>
        <v>56.155555555555559</v>
      </c>
      <c r="H298" s="9" t="str">
        <f t="shared" ca="1" si="25"/>
        <v>MEDIANA EDAD</v>
      </c>
      <c r="I298" s="8">
        <v>36618</v>
      </c>
      <c r="J298" s="9">
        <f t="shared" ca="1" si="26"/>
        <v>23.774999999999999</v>
      </c>
      <c r="K298" s="10">
        <f t="shared" ca="1" si="27"/>
        <v>30</v>
      </c>
      <c r="L298" s="11">
        <f t="shared" ca="1" si="28"/>
        <v>30</v>
      </c>
    </row>
    <row r="299" spans="1:12" x14ac:dyDescent="0.25">
      <c r="A299" s="4">
        <v>301</v>
      </c>
      <c r="B299" s="7" t="s">
        <v>179</v>
      </c>
      <c r="C299" s="7" t="s">
        <v>451</v>
      </c>
      <c r="D299" s="7" t="s">
        <v>11</v>
      </c>
      <c r="E299" s="14">
        <f t="shared" si="29"/>
        <v>0.1</v>
      </c>
      <c r="F299" s="8">
        <v>24792</v>
      </c>
      <c r="G299" s="9">
        <f t="shared" ca="1" si="24"/>
        <v>56.152777777777779</v>
      </c>
      <c r="H299" s="9" t="str">
        <f t="shared" ca="1" si="25"/>
        <v>MEDIANA EDAD</v>
      </c>
      <c r="I299" s="8">
        <v>36619</v>
      </c>
      <c r="J299" s="9">
        <f t="shared" ca="1" si="26"/>
        <v>23.772222222222222</v>
      </c>
      <c r="K299" s="10">
        <f t="shared" ca="1" si="27"/>
        <v>30</v>
      </c>
      <c r="L299" s="11">
        <f t="shared" ca="1" si="28"/>
        <v>27</v>
      </c>
    </row>
    <row r="300" spans="1:12" x14ac:dyDescent="0.25">
      <c r="A300" s="4">
        <v>302</v>
      </c>
      <c r="B300" s="7" t="s">
        <v>452</v>
      </c>
      <c r="C300" s="7" t="s">
        <v>453</v>
      </c>
      <c r="D300" s="7" t="s">
        <v>11</v>
      </c>
      <c r="E300" s="14">
        <f t="shared" si="29"/>
        <v>0.1</v>
      </c>
      <c r="F300" s="8">
        <v>24796</v>
      </c>
      <c r="G300" s="9">
        <f t="shared" ca="1" si="24"/>
        <v>56.141666666666666</v>
      </c>
      <c r="H300" s="9" t="str">
        <f t="shared" ca="1" si="25"/>
        <v>MEDIANA EDAD</v>
      </c>
      <c r="I300" s="8">
        <v>36623</v>
      </c>
      <c r="J300" s="9">
        <f t="shared" ca="1" si="26"/>
        <v>23.761111111111113</v>
      </c>
      <c r="K300" s="10">
        <f t="shared" ca="1" si="27"/>
        <v>30</v>
      </c>
      <c r="L300" s="11">
        <f t="shared" ca="1" si="28"/>
        <v>27</v>
      </c>
    </row>
    <row r="301" spans="1:12" x14ac:dyDescent="0.25">
      <c r="A301" s="4">
        <v>303</v>
      </c>
      <c r="B301" s="7" t="s">
        <v>87</v>
      </c>
      <c r="C301" s="7" t="s">
        <v>454</v>
      </c>
      <c r="D301" s="7" t="s">
        <v>14</v>
      </c>
      <c r="E301" s="14" t="str">
        <f t="shared" si="29"/>
        <v/>
      </c>
      <c r="F301" s="8">
        <v>24797</v>
      </c>
      <c r="G301" s="9">
        <f t="shared" ca="1" si="24"/>
        <v>56.138888888888886</v>
      </c>
      <c r="H301" s="9" t="str">
        <f t="shared" ca="1" si="25"/>
        <v>MEDIANA EDAD</v>
      </c>
      <c r="I301" s="8">
        <v>36624</v>
      </c>
      <c r="J301" s="9">
        <f t="shared" ca="1" si="26"/>
        <v>23.758333333333333</v>
      </c>
      <c r="K301" s="10">
        <f t="shared" ca="1" si="27"/>
        <v>30</v>
      </c>
      <c r="L301" s="11">
        <f t="shared" ca="1" si="28"/>
        <v>30</v>
      </c>
    </row>
    <row r="302" spans="1:12" x14ac:dyDescent="0.25">
      <c r="A302" s="4">
        <v>304</v>
      </c>
      <c r="B302" s="7" t="s">
        <v>150</v>
      </c>
      <c r="C302" s="7" t="s">
        <v>455</v>
      </c>
      <c r="D302" s="7" t="s">
        <v>14</v>
      </c>
      <c r="E302" s="14" t="str">
        <f t="shared" si="29"/>
        <v/>
      </c>
      <c r="F302" s="8">
        <v>24799</v>
      </c>
      <c r="G302" s="9">
        <f t="shared" ca="1" si="24"/>
        <v>56.133333333333333</v>
      </c>
      <c r="H302" s="9" t="str">
        <f t="shared" ca="1" si="25"/>
        <v>MEDIANA EDAD</v>
      </c>
      <c r="I302" s="8">
        <v>36626</v>
      </c>
      <c r="J302" s="9">
        <f t="shared" ca="1" si="26"/>
        <v>23.752777777777776</v>
      </c>
      <c r="K302" s="10">
        <f t="shared" ca="1" si="27"/>
        <v>30</v>
      </c>
      <c r="L302" s="11">
        <f t="shared" ca="1" si="28"/>
        <v>30</v>
      </c>
    </row>
    <row r="303" spans="1:12" x14ac:dyDescent="0.25">
      <c r="A303" s="4">
        <v>305</v>
      </c>
      <c r="B303" s="7" t="s">
        <v>356</v>
      </c>
      <c r="C303" s="7" t="s">
        <v>456</v>
      </c>
      <c r="D303" s="7" t="s">
        <v>30</v>
      </c>
      <c r="E303" s="14">
        <f t="shared" si="29"/>
        <v>0.2</v>
      </c>
      <c r="F303" s="8">
        <v>24801</v>
      </c>
      <c r="G303" s="9">
        <f t="shared" ca="1" si="24"/>
        <v>56.12777777777778</v>
      </c>
      <c r="H303" s="9" t="str">
        <f t="shared" ca="1" si="25"/>
        <v>MEDIANA EDAD</v>
      </c>
      <c r="I303" s="8">
        <v>36628</v>
      </c>
      <c r="J303" s="9">
        <f t="shared" ca="1" si="26"/>
        <v>23.747222222222224</v>
      </c>
      <c r="K303" s="10">
        <f t="shared" ca="1" si="27"/>
        <v>30</v>
      </c>
      <c r="L303" s="11">
        <f t="shared" ca="1" si="28"/>
        <v>24</v>
      </c>
    </row>
    <row r="304" spans="1:12" x14ac:dyDescent="0.25">
      <c r="A304" s="4">
        <v>306</v>
      </c>
      <c r="B304" s="7" t="s">
        <v>25</v>
      </c>
      <c r="C304" s="7" t="s">
        <v>457</v>
      </c>
      <c r="D304" s="7" t="s">
        <v>14</v>
      </c>
      <c r="E304" s="14" t="str">
        <f t="shared" si="29"/>
        <v/>
      </c>
      <c r="F304" s="8">
        <v>24802</v>
      </c>
      <c r="G304" s="9">
        <f t="shared" ca="1" si="24"/>
        <v>56.125</v>
      </c>
      <c r="H304" s="9" t="str">
        <f t="shared" ca="1" si="25"/>
        <v>MEDIANA EDAD</v>
      </c>
      <c r="I304" s="8">
        <v>36629</v>
      </c>
      <c r="J304" s="9">
        <f t="shared" ca="1" si="26"/>
        <v>23.744444444444444</v>
      </c>
      <c r="K304" s="10">
        <f t="shared" ca="1" si="27"/>
        <v>30</v>
      </c>
      <c r="L304" s="11">
        <f t="shared" ca="1" si="28"/>
        <v>30</v>
      </c>
    </row>
    <row r="305" spans="1:12" x14ac:dyDescent="0.25">
      <c r="A305" s="4">
        <v>307</v>
      </c>
      <c r="B305" s="7" t="s">
        <v>247</v>
      </c>
      <c r="C305" s="7" t="s">
        <v>458</v>
      </c>
      <c r="D305" s="7" t="s">
        <v>11</v>
      </c>
      <c r="E305" s="14">
        <f t="shared" si="29"/>
        <v>0.1</v>
      </c>
      <c r="F305" s="8">
        <v>24803</v>
      </c>
      <c r="G305" s="9">
        <f t="shared" ca="1" si="24"/>
        <v>56.12222222222222</v>
      </c>
      <c r="H305" s="9" t="str">
        <f t="shared" ca="1" si="25"/>
        <v>MEDIANA EDAD</v>
      </c>
      <c r="I305" s="8">
        <v>36630</v>
      </c>
      <c r="J305" s="9">
        <f t="shared" ca="1" si="26"/>
        <v>23.741666666666667</v>
      </c>
      <c r="K305" s="10">
        <f t="shared" ca="1" si="27"/>
        <v>30</v>
      </c>
      <c r="L305" s="11">
        <f t="shared" ca="1" si="28"/>
        <v>27</v>
      </c>
    </row>
    <row r="306" spans="1:12" x14ac:dyDescent="0.25">
      <c r="A306" s="4">
        <v>308</v>
      </c>
      <c r="B306" s="7" t="s">
        <v>459</v>
      </c>
      <c r="C306" s="7" t="s">
        <v>460</v>
      </c>
      <c r="D306" s="7" t="s">
        <v>11</v>
      </c>
      <c r="E306" s="14">
        <f t="shared" si="29"/>
        <v>0.1</v>
      </c>
      <c r="F306" s="8">
        <v>24805</v>
      </c>
      <c r="G306" s="9">
        <f t="shared" ca="1" si="24"/>
        <v>56.116666666666667</v>
      </c>
      <c r="H306" s="9" t="str">
        <f t="shared" ca="1" si="25"/>
        <v>MEDIANA EDAD</v>
      </c>
      <c r="I306" s="8">
        <v>36632</v>
      </c>
      <c r="J306" s="9">
        <f t="shared" ca="1" si="26"/>
        <v>23.736111111111111</v>
      </c>
      <c r="K306" s="10">
        <f t="shared" ca="1" si="27"/>
        <v>30</v>
      </c>
      <c r="L306" s="11">
        <f t="shared" ca="1" si="28"/>
        <v>27</v>
      </c>
    </row>
    <row r="307" spans="1:12" x14ac:dyDescent="0.25">
      <c r="A307" s="4">
        <v>309</v>
      </c>
      <c r="B307" s="7" t="s">
        <v>70</v>
      </c>
      <c r="C307" s="7" t="s">
        <v>461</v>
      </c>
      <c r="D307" s="7" t="s">
        <v>14</v>
      </c>
      <c r="E307" s="14" t="str">
        <f t="shared" si="29"/>
        <v/>
      </c>
      <c r="F307" s="8">
        <v>24806</v>
      </c>
      <c r="G307" s="9">
        <f t="shared" ca="1" si="24"/>
        <v>56.113888888888887</v>
      </c>
      <c r="H307" s="9" t="str">
        <f t="shared" ca="1" si="25"/>
        <v>MEDIANA EDAD</v>
      </c>
      <c r="I307" s="8">
        <v>36633</v>
      </c>
      <c r="J307" s="9">
        <f t="shared" ca="1" si="26"/>
        <v>23.733333333333334</v>
      </c>
      <c r="K307" s="10">
        <f t="shared" ca="1" si="27"/>
        <v>30</v>
      </c>
      <c r="L307" s="11">
        <f t="shared" ca="1" si="28"/>
        <v>30</v>
      </c>
    </row>
    <row r="308" spans="1:12" x14ac:dyDescent="0.25">
      <c r="A308" s="4">
        <v>310</v>
      </c>
      <c r="B308" s="7" t="s">
        <v>462</v>
      </c>
      <c r="C308" s="7" t="s">
        <v>461</v>
      </c>
      <c r="D308" s="7" t="s">
        <v>11</v>
      </c>
      <c r="E308" s="14">
        <f t="shared" si="29"/>
        <v>0.1</v>
      </c>
      <c r="F308" s="8">
        <v>24807</v>
      </c>
      <c r="G308" s="9">
        <f t="shared" ca="1" si="24"/>
        <v>56.111111111111114</v>
      </c>
      <c r="H308" s="9" t="str">
        <f t="shared" ca="1" si="25"/>
        <v>MEDIANA EDAD</v>
      </c>
      <c r="I308" s="8">
        <v>36634</v>
      </c>
      <c r="J308" s="9">
        <f t="shared" ca="1" si="26"/>
        <v>23.730555555555554</v>
      </c>
      <c r="K308" s="10">
        <f t="shared" ca="1" si="27"/>
        <v>30</v>
      </c>
      <c r="L308" s="11">
        <f t="shared" ca="1" si="28"/>
        <v>27</v>
      </c>
    </row>
    <row r="309" spans="1:12" x14ac:dyDescent="0.25">
      <c r="A309" s="4">
        <v>311</v>
      </c>
      <c r="B309" s="7" t="s">
        <v>186</v>
      </c>
      <c r="C309" s="7" t="s">
        <v>463</v>
      </c>
      <c r="D309" s="7" t="s">
        <v>11</v>
      </c>
      <c r="E309" s="14">
        <f t="shared" si="29"/>
        <v>0.1</v>
      </c>
      <c r="F309" s="8">
        <v>24809</v>
      </c>
      <c r="G309" s="9">
        <f t="shared" ca="1" si="24"/>
        <v>56.105555555555554</v>
      </c>
      <c r="H309" s="9" t="str">
        <f t="shared" ca="1" si="25"/>
        <v>MEDIANA EDAD</v>
      </c>
      <c r="I309" s="8">
        <v>36636</v>
      </c>
      <c r="J309" s="9">
        <f t="shared" ca="1" si="26"/>
        <v>23.725000000000001</v>
      </c>
      <c r="K309" s="10">
        <f t="shared" ca="1" si="27"/>
        <v>30</v>
      </c>
      <c r="L309" s="11">
        <f t="shared" ca="1" si="28"/>
        <v>27</v>
      </c>
    </row>
    <row r="310" spans="1:12" x14ac:dyDescent="0.25">
      <c r="A310" s="4">
        <v>312</v>
      </c>
      <c r="B310" s="7" t="s">
        <v>303</v>
      </c>
      <c r="C310" s="7" t="s">
        <v>464</v>
      </c>
      <c r="D310" s="7" t="s">
        <v>14</v>
      </c>
      <c r="E310" s="14" t="str">
        <f t="shared" si="29"/>
        <v/>
      </c>
      <c r="F310" s="8">
        <v>24812</v>
      </c>
      <c r="G310" s="9">
        <f t="shared" ca="1" si="24"/>
        <v>56.097222222222221</v>
      </c>
      <c r="H310" s="9" t="str">
        <f t="shared" ca="1" si="25"/>
        <v>MEDIANA EDAD</v>
      </c>
      <c r="I310" s="8">
        <v>36639</v>
      </c>
      <c r="J310" s="9">
        <f t="shared" ca="1" si="26"/>
        <v>23.716666666666665</v>
      </c>
      <c r="K310" s="10">
        <f t="shared" ca="1" si="27"/>
        <v>30</v>
      </c>
      <c r="L310" s="11">
        <f t="shared" ca="1" si="28"/>
        <v>30</v>
      </c>
    </row>
    <row r="311" spans="1:12" x14ac:dyDescent="0.25">
      <c r="A311" s="4">
        <v>313</v>
      </c>
      <c r="B311" s="7" t="s">
        <v>81</v>
      </c>
      <c r="C311" s="7" t="s">
        <v>465</v>
      </c>
      <c r="D311" s="7" t="s">
        <v>14</v>
      </c>
      <c r="E311" s="14" t="str">
        <f t="shared" si="29"/>
        <v/>
      </c>
      <c r="F311" s="8">
        <v>24815</v>
      </c>
      <c r="G311" s="9">
        <f t="shared" ca="1" si="24"/>
        <v>56.088888888888889</v>
      </c>
      <c r="H311" s="9" t="str">
        <f t="shared" ca="1" si="25"/>
        <v>MEDIANA EDAD</v>
      </c>
      <c r="I311" s="8">
        <v>36642</v>
      </c>
      <c r="J311" s="9">
        <f t="shared" ca="1" si="26"/>
        <v>23.708333333333332</v>
      </c>
      <c r="K311" s="10">
        <f t="shared" ca="1" si="27"/>
        <v>30</v>
      </c>
      <c r="L311" s="11">
        <f t="shared" ca="1" si="28"/>
        <v>30</v>
      </c>
    </row>
    <row r="312" spans="1:12" x14ac:dyDescent="0.25">
      <c r="A312" s="4">
        <v>314</v>
      </c>
      <c r="B312" s="7" t="s">
        <v>33</v>
      </c>
      <c r="C312" s="7" t="s">
        <v>466</v>
      </c>
      <c r="D312" s="7" t="s">
        <v>11</v>
      </c>
      <c r="E312" s="14">
        <f t="shared" si="29"/>
        <v>0.1</v>
      </c>
      <c r="F312" s="8">
        <v>24816</v>
      </c>
      <c r="G312" s="9">
        <f t="shared" ca="1" si="24"/>
        <v>56.086111111111109</v>
      </c>
      <c r="H312" s="9" t="str">
        <f t="shared" ca="1" si="25"/>
        <v>MEDIANA EDAD</v>
      </c>
      <c r="I312" s="8">
        <v>36643</v>
      </c>
      <c r="J312" s="9">
        <f t="shared" ca="1" si="26"/>
        <v>23.705555555555556</v>
      </c>
      <c r="K312" s="10">
        <f t="shared" ca="1" si="27"/>
        <v>30</v>
      </c>
      <c r="L312" s="11">
        <f t="shared" ca="1" si="28"/>
        <v>27</v>
      </c>
    </row>
    <row r="313" spans="1:12" x14ac:dyDescent="0.25">
      <c r="A313" s="4">
        <v>315</v>
      </c>
      <c r="B313" s="7" t="s">
        <v>275</v>
      </c>
      <c r="C313" s="7" t="s">
        <v>467</v>
      </c>
      <c r="D313" s="7" t="s">
        <v>11</v>
      </c>
      <c r="E313" s="14">
        <f t="shared" si="29"/>
        <v>0.1</v>
      </c>
      <c r="F313" s="8">
        <v>24820</v>
      </c>
      <c r="G313" s="9">
        <f t="shared" ca="1" si="24"/>
        <v>56.075000000000003</v>
      </c>
      <c r="H313" s="9" t="str">
        <f t="shared" ca="1" si="25"/>
        <v>MEDIANA EDAD</v>
      </c>
      <c r="I313" s="8">
        <v>36647</v>
      </c>
      <c r="J313" s="9">
        <f t="shared" ca="1" si="26"/>
        <v>23.694444444444443</v>
      </c>
      <c r="K313" s="10">
        <f t="shared" ca="1" si="27"/>
        <v>30</v>
      </c>
      <c r="L313" s="11">
        <f t="shared" ca="1" si="28"/>
        <v>27</v>
      </c>
    </row>
    <row r="314" spans="1:12" x14ac:dyDescent="0.25">
      <c r="A314" s="4">
        <v>316</v>
      </c>
      <c r="B314" s="7" t="s">
        <v>70</v>
      </c>
      <c r="C314" s="7" t="s">
        <v>468</v>
      </c>
      <c r="D314" s="7" t="s">
        <v>14</v>
      </c>
      <c r="E314" s="14" t="str">
        <f t="shared" si="29"/>
        <v/>
      </c>
      <c r="F314" s="8">
        <v>24821</v>
      </c>
      <c r="G314" s="9">
        <f t="shared" ca="1" si="24"/>
        <v>56.072222222222223</v>
      </c>
      <c r="H314" s="9" t="str">
        <f t="shared" ca="1" si="25"/>
        <v>MEDIANA EDAD</v>
      </c>
      <c r="I314" s="8">
        <v>36648</v>
      </c>
      <c r="J314" s="9">
        <f t="shared" ca="1" si="26"/>
        <v>23.691666666666666</v>
      </c>
      <c r="K314" s="10">
        <f t="shared" ca="1" si="27"/>
        <v>30</v>
      </c>
      <c r="L314" s="11">
        <f t="shared" ca="1" si="28"/>
        <v>30</v>
      </c>
    </row>
    <row r="315" spans="1:12" x14ac:dyDescent="0.25">
      <c r="A315" s="4">
        <v>317</v>
      </c>
      <c r="B315" s="7" t="s">
        <v>275</v>
      </c>
      <c r="C315" s="7" t="s">
        <v>469</v>
      </c>
      <c r="D315" s="7" t="s">
        <v>11</v>
      </c>
      <c r="E315" s="14">
        <f t="shared" si="29"/>
        <v>0.1</v>
      </c>
      <c r="F315" s="8">
        <v>24822</v>
      </c>
      <c r="G315" s="9">
        <f t="shared" ca="1" si="24"/>
        <v>56.069444444444443</v>
      </c>
      <c r="H315" s="9" t="str">
        <f t="shared" ca="1" si="25"/>
        <v>MEDIANA EDAD</v>
      </c>
      <c r="I315" s="8">
        <v>36649</v>
      </c>
      <c r="J315" s="9">
        <f t="shared" ca="1" si="26"/>
        <v>23.68888888888889</v>
      </c>
      <c r="K315" s="10">
        <f t="shared" ca="1" si="27"/>
        <v>30</v>
      </c>
      <c r="L315" s="11">
        <f t="shared" ca="1" si="28"/>
        <v>27</v>
      </c>
    </row>
    <row r="316" spans="1:12" x14ac:dyDescent="0.25">
      <c r="A316" s="4">
        <v>318</v>
      </c>
      <c r="B316" s="7" t="s">
        <v>264</v>
      </c>
      <c r="C316" s="7" t="s">
        <v>470</v>
      </c>
      <c r="D316" s="7" t="s">
        <v>14</v>
      </c>
      <c r="E316" s="14" t="str">
        <f t="shared" si="29"/>
        <v/>
      </c>
      <c r="F316" s="8">
        <v>24823</v>
      </c>
      <c r="G316" s="9">
        <f t="shared" ca="1" si="24"/>
        <v>56.06666666666667</v>
      </c>
      <c r="H316" s="9" t="str">
        <f t="shared" ca="1" si="25"/>
        <v>MEDIANA EDAD</v>
      </c>
      <c r="I316" s="8">
        <v>36650</v>
      </c>
      <c r="J316" s="9">
        <f t="shared" ca="1" si="26"/>
        <v>23.68611111111111</v>
      </c>
      <c r="K316" s="10">
        <f t="shared" ca="1" si="27"/>
        <v>30</v>
      </c>
      <c r="L316" s="11">
        <f t="shared" ca="1" si="28"/>
        <v>30</v>
      </c>
    </row>
    <row r="317" spans="1:12" x14ac:dyDescent="0.25">
      <c r="A317" s="4">
        <v>319</v>
      </c>
      <c r="B317" s="7" t="s">
        <v>425</v>
      </c>
      <c r="C317" s="7" t="s">
        <v>471</v>
      </c>
      <c r="D317" s="7" t="s">
        <v>14</v>
      </c>
      <c r="E317" s="14" t="str">
        <f t="shared" si="29"/>
        <v/>
      </c>
      <c r="F317" s="8">
        <v>24825</v>
      </c>
      <c r="G317" s="9">
        <f t="shared" ca="1" si="24"/>
        <v>56.06111111111111</v>
      </c>
      <c r="H317" s="9" t="str">
        <f t="shared" ca="1" si="25"/>
        <v>MEDIANA EDAD</v>
      </c>
      <c r="I317" s="8">
        <v>36652</v>
      </c>
      <c r="J317" s="9">
        <f t="shared" ca="1" si="26"/>
        <v>23.680555555555557</v>
      </c>
      <c r="K317" s="10">
        <f t="shared" ca="1" si="27"/>
        <v>30</v>
      </c>
      <c r="L317" s="11">
        <f t="shared" ca="1" si="28"/>
        <v>30</v>
      </c>
    </row>
    <row r="318" spans="1:12" x14ac:dyDescent="0.25">
      <c r="A318" s="4">
        <v>320</v>
      </c>
      <c r="B318" s="7" t="s">
        <v>61</v>
      </c>
      <c r="C318" s="7" t="s">
        <v>472</v>
      </c>
      <c r="D318" s="7" t="s">
        <v>11</v>
      </c>
      <c r="E318" s="14">
        <f t="shared" si="29"/>
        <v>0.1</v>
      </c>
      <c r="F318" s="8">
        <v>24826</v>
      </c>
      <c r="G318" s="9">
        <f t="shared" ca="1" si="24"/>
        <v>56.05833333333333</v>
      </c>
      <c r="H318" s="9" t="str">
        <f t="shared" ca="1" si="25"/>
        <v>MEDIANA EDAD</v>
      </c>
      <c r="I318" s="8">
        <v>36653</v>
      </c>
      <c r="J318" s="9">
        <f t="shared" ca="1" si="26"/>
        <v>23.677777777777777</v>
      </c>
      <c r="K318" s="10">
        <f t="shared" ca="1" si="27"/>
        <v>30</v>
      </c>
      <c r="L318" s="11">
        <f t="shared" ca="1" si="28"/>
        <v>27</v>
      </c>
    </row>
    <row r="319" spans="1:12" x14ac:dyDescent="0.25">
      <c r="A319" s="4">
        <v>321</v>
      </c>
      <c r="B319" s="7" t="s">
        <v>473</v>
      </c>
      <c r="C319" s="7" t="s">
        <v>474</v>
      </c>
      <c r="D319" s="7" t="s">
        <v>14</v>
      </c>
      <c r="E319" s="14" t="str">
        <f t="shared" si="29"/>
        <v/>
      </c>
      <c r="F319" s="8">
        <v>24828</v>
      </c>
      <c r="G319" s="9">
        <f t="shared" ca="1" si="24"/>
        <v>56.052777777777777</v>
      </c>
      <c r="H319" s="9" t="str">
        <f t="shared" ca="1" si="25"/>
        <v>MEDIANA EDAD</v>
      </c>
      <c r="I319" s="8">
        <v>36655</v>
      </c>
      <c r="J319" s="9">
        <f t="shared" ca="1" si="26"/>
        <v>23.672222222222221</v>
      </c>
      <c r="K319" s="10">
        <f t="shared" ca="1" si="27"/>
        <v>30</v>
      </c>
      <c r="L319" s="11">
        <f t="shared" ca="1" si="28"/>
        <v>30</v>
      </c>
    </row>
    <row r="320" spans="1:12" x14ac:dyDescent="0.25">
      <c r="A320" s="4">
        <v>322</v>
      </c>
      <c r="B320" s="7" t="s">
        <v>475</v>
      </c>
      <c r="C320" s="7" t="s">
        <v>476</v>
      </c>
      <c r="D320" s="7" t="s">
        <v>14</v>
      </c>
      <c r="E320" s="14" t="str">
        <f t="shared" si="29"/>
        <v/>
      </c>
      <c r="F320" s="8">
        <v>24830</v>
      </c>
      <c r="G320" s="9">
        <f t="shared" ca="1" si="24"/>
        <v>56.047222222222224</v>
      </c>
      <c r="H320" s="9" t="str">
        <f t="shared" ca="1" si="25"/>
        <v>MEDIANA EDAD</v>
      </c>
      <c r="I320" s="8">
        <v>36657</v>
      </c>
      <c r="J320" s="9">
        <f t="shared" ca="1" si="26"/>
        <v>23.666666666666668</v>
      </c>
      <c r="K320" s="10">
        <f t="shared" ca="1" si="27"/>
        <v>30</v>
      </c>
      <c r="L320" s="11">
        <f t="shared" ca="1" si="28"/>
        <v>30</v>
      </c>
    </row>
    <row r="321" spans="1:12" x14ac:dyDescent="0.25">
      <c r="A321" s="4">
        <v>323</v>
      </c>
      <c r="B321" s="7" t="s">
        <v>25</v>
      </c>
      <c r="C321" s="7" t="s">
        <v>477</v>
      </c>
      <c r="D321" s="7" t="s">
        <v>11</v>
      </c>
      <c r="E321" s="14">
        <f t="shared" si="29"/>
        <v>0.1</v>
      </c>
      <c r="F321" s="8">
        <v>24831</v>
      </c>
      <c r="G321" s="9">
        <f t="shared" ca="1" si="24"/>
        <v>56.044444444444444</v>
      </c>
      <c r="H321" s="9" t="str">
        <f t="shared" ca="1" si="25"/>
        <v>MEDIANA EDAD</v>
      </c>
      <c r="I321" s="8">
        <v>36658</v>
      </c>
      <c r="J321" s="9">
        <f t="shared" ca="1" si="26"/>
        <v>23.663888888888888</v>
      </c>
      <c r="K321" s="10">
        <f t="shared" ca="1" si="27"/>
        <v>30</v>
      </c>
      <c r="L321" s="11">
        <f t="shared" ca="1" si="28"/>
        <v>27</v>
      </c>
    </row>
    <row r="322" spans="1:12" x14ac:dyDescent="0.25">
      <c r="A322" s="4">
        <v>324</v>
      </c>
      <c r="B322" s="7" t="s">
        <v>21</v>
      </c>
      <c r="C322" s="7" t="s">
        <v>478</v>
      </c>
      <c r="D322" s="7" t="s">
        <v>14</v>
      </c>
      <c r="E322" s="14" t="str">
        <f t="shared" si="29"/>
        <v/>
      </c>
      <c r="F322" s="8">
        <v>24832</v>
      </c>
      <c r="G322" s="9">
        <f t="shared" ca="1" si="24"/>
        <v>56.041666666666664</v>
      </c>
      <c r="H322" s="9" t="str">
        <f t="shared" ca="1" si="25"/>
        <v>MEDIANA EDAD</v>
      </c>
      <c r="I322" s="8">
        <v>36659</v>
      </c>
      <c r="J322" s="9">
        <f t="shared" ca="1" si="26"/>
        <v>23.661111111111111</v>
      </c>
      <c r="K322" s="10">
        <f t="shared" ca="1" si="27"/>
        <v>30</v>
      </c>
      <c r="L322" s="11">
        <f t="shared" ca="1" si="28"/>
        <v>30</v>
      </c>
    </row>
    <row r="323" spans="1:12" x14ac:dyDescent="0.25">
      <c r="A323" s="4">
        <v>325</v>
      </c>
      <c r="B323" s="7" t="s">
        <v>103</v>
      </c>
      <c r="C323" s="7" t="s">
        <v>479</v>
      </c>
      <c r="D323" s="7" t="s">
        <v>11</v>
      </c>
      <c r="E323" s="14">
        <f t="shared" si="29"/>
        <v>0.1</v>
      </c>
      <c r="F323" s="8">
        <v>24835</v>
      </c>
      <c r="G323" s="9">
        <f t="shared" ca="1" si="24"/>
        <v>56.033333333333331</v>
      </c>
      <c r="H323" s="9" t="str">
        <f t="shared" ca="1" si="25"/>
        <v>MEDIANA EDAD</v>
      </c>
      <c r="I323" s="8">
        <v>36662</v>
      </c>
      <c r="J323" s="9">
        <f t="shared" ca="1" si="26"/>
        <v>23.652777777777779</v>
      </c>
      <c r="K323" s="10">
        <f t="shared" ca="1" si="27"/>
        <v>30</v>
      </c>
      <c r="L323" s="11">
        <f t="shared" ca="1" si="28"/>
        <v>27</v>
      </c>
    </row>
    <row r="324" spans="1:12" x14ac:dyDescent="0.25">
      <c r="A324" s="4">
        <v>326</v>
      </c>
      <c r="B324" s="7" t="s">
        <v>33</v>
      </c>
      <c r="C324" s="7" t="s">
        <v>480</v>
      </c>
      <c r="D324" s="7" t="s">
        <v>14</v>
      </c>
      <c r="E324" s="14" t="str">
        <f t="shared" si="29"/>
        <v/>
      </c>
      <c r="F324" s="8">
        <v>24836</v>
      </c>
      <c r="G324" s="9">
        <f t="shared" ca="1" si="24"/>
        <v>56.030555555555559</v>
      </c>
      <c r="H324" s="9" t="str">
        <f t="shared" ca="1" si="25"/>
        <v>MEDIANA EDAD</v>
      </c>
      <c r="I324" s="8">
        <v>36663</v>
      </c>
      <c r="J324" s="9">
        <f t="shared" ca="1" si="26"/>
        <v>23.65</v>
      </c>
      <c r="K324" s="10">
        <f t="shared" ca="1" si="27"/>
        <v>30</v>
      </c>
      <c r="L324" s="11">
        <f t="shared" ca="1" si="28"/>
        <v>30</v>
      </c>
    </row>
    <row r="325" spans="1:12" x14ac:dyDescent="0.25">
      <c r="A325" s="4">
        <v>327</v>
      </c>
      <c r="B325" s="7" t="s">
        <v>21</v>
      </c>
      <c r="C325" s="7" t="s">
        <v>481</v>
      </c>
      <c r="D325" s="7" t="s">
        <v>30</v>
      </c>
      <c r="E325" s="14">
        <f t="shared" si="29"/>
        <v>0.2</v>
      </c>
      <c r="F325" s="8">
        <v>24840</v>
      </c>
      <c r="G325" s="9">
        <f t="shared" ca="1" si="24"/>
        <v>56.022222222222226</v>
      </c>
      <c r="H325" s="9" t="str">
        <f t="shared" ca="1" si="25"/>
        <v>MEDIANA EDAD</v>
      </c>
      <c r="I325" s="8">
        <v>36667</v>
      </c>
      <c r="J325" s="9">
        <f t="shared" ca="1" si="26"/>
        <v>23.638888888888889</v>
      </c>
      <c r="K325" s="10">
        <f t="shared" ca="1" si="27"/>
        <v>30</v>
      </c>
      <c r="L325" s="11">
        <f t="shared" ca="1" si="28"/>
        <v>24</v>
      </c>
    </row>
    <row r="326" spans="1:12" x14ac:dyDescent="0.25">
      <c r="A326" s="4">
        <v>328</v>
      </c>
      <c r="B326" s="7" t="s">
        <v>25</v>
      </c>
      <c r="C326" s="7" t="s">
        <v>482</v>
      </c>
      <c r="D326" s="7" t="s">
        <v>14</v>
      </c>
      <c r="E326" s="14" t="str">
        <f t="shared" si="29"/>
        <v/>
      </c>
      <c r="F326" s="8">
        <v>24841</v>
      </c>
      <c r="G326" s="9">
        <f t="shared" ca="1" si="24"/>
        <v>56.019444444444446</v>
      </c>
      <c r="H326" s="9" t="str">
        <f t="shared" ca="1" si="25"/>
        <v>MEDIANA EDAD</v>
      </c>
      <c r="I326" s="8">
        <v>36668</v>
      </c>
      <c r="J326" s="9">
        <f t="shared" ca="1" si="26"/>
        <v>23.636111111111113</v>
      </c>
      <c r="K326" s="10">
        <f t="shared" ca="1" si="27"/>
        <v>30</v>
      </c>
      <c r="L326" s="11">
        <f t="shared" ca="1" si="28"/>
        <v>30</v>
      </c>
    </row>
    <row r="327" spans="1:12" x14ac:dyDescent="0.25">
      <c r="A327" s="4">
        <v>329</v>
      </c>
      <c r="B327" s="7" t="s">
        <v>83</v>
      </c>
      <c r="C327" s="7" t="s">
        <v>483</v>
      </c>
      <c r="D327" s="7" t="s">
        <v>11</v>
      </c>
      <c r="E327" s="14">
        <f t="shared" si="29"/>
        <v>0.1</v>
      </c>
      <c r="F327" s="8">
        <v>24842</v>
      </c>
      <c r="G327" s="9">
        <f t="shared" ref="G327:G390" ca="1" si="30">YEARFRAC(F327,$E$2)</f>
        <v>56.016666666666666</v>
      </c>
      <c r="H327" s="9" t="str">
        <f t="shared" ref="H327:H390" ca="1" si="31">IF(G327&lt;18,"MENOR",IF(G327&lt;30,"JOVEN",IF(G327&lt;60,"MEDIANA EDAD",IF(G327&gt;60,"3ª EDAD",""))))</f>
        <v>MEDIANA EDAD</v>
      </c>
      <c r="I327" s="8">
        <v>36669</v>
      </c>
      <c r="J327" s="9">
        <f t="shared" ref="J327:J390" ca="1" si="32">YEARFRAC(I327,$E$2)</f>
        <v>23.633333333333333</v>
      </c>
      <c r="K327" s="10">
        <f t="shared" ref="K327:K390" ca="1" si="33">IF(J327&lt;17,70,IF(J327&lt;19,60,IF(J327&gt;=19,30)))</f>
        <v>30</v>
      </c>
      <c r="L327" s="11">
        <f t="shared" ref="L327:L390" ca="1" si="34">IF(E327="",K327,K327-(K327*E327))</f>
        <v>27</v>
      </c>
    </row>
    <row r="328" spans="1:12" x14ac:dyDescent="0.25">
      <c r="A328" s="4">
        <v>330</v>
      </c>
      <c r="B328" s="7" t="s">
        <v>87</v>
      </c>
      <c r="C328" s="7" t="s">
        <v>484</v>
      </c>
      <c r="D328" s="7" t="s">
        <v>14</v>
      </c>
      <c r="E328" s="14" t="str">
        <f t="shared" ref="E328:E391" si="35">IF(D328="CASADO",10%,IF(D328="VIUDO",20%,""))</f>
        <v/>
      </c>
      <c r="F328" s="8">
        <v>24845</v>
      </c>
      <c r="G328" s="9">
        <f t="shared" ca="1" si="30"/>
        <v>56.008333333333333</v>
      </c>
      <c r="H328" s="9" t="str">
        <f t="shared" ca="1" si="31"/>
        <v>MEDIANA EDAD</v>
      </c>
      <c r="I328" s="8">
        <v>36672</v>
      </c>
      <c r="J328" s="9">
        <f t="shared" ca="1" si="32"/>
        <v>23.625</v>
      </c>
      <c r="K328" s="10">
        <f t="shared" ca="1" si="33"/>
        <v>30</v>
      </c>
      <c r="L328" s="11">
        <f t="shared" ca="1" si="34"/>
        <v>30</v>
      </c>
    </row>
    <row r="329" spans="1:12" x14ac:dyDescent="0.25">
      <c r="A329" s="4">
        <v>331</v>
      </c>
      <c r="B329" s="7" t="s">
        <v>485</v>
      </c>
      <c r="C329" s="7" t="s">
        <v>486</v>
      </c>
      <c r="D329" s="7" t="s">
        <v>11</v>
      </c>
      <c r="E329" s="14">
        <f t="shared" si="35"/>
        <v>0.1</v>
      </c>
      <c r="F329" s="8">
        <v>24848</v>
      </c>
      <c r="G329" s="9">
        <f t="shared" ca="1" si="30"/>
        <v>56</v>
      </c>
      <c r="H329" s="9" t="str">
        <f t="shared" ca="1" si="31"/>
        <v>MEDIANA EDAD</v>
      </c>
      <c r="I329" s="8">
        <v>36675</v>
      </c>
      <c r="J329" s="9">
        <f t="shared" ca="1" si="32"/>
        <v>23.616666666666667</v>
      </c>
      <c r="K329" s="10">
        <f t="shared" ca="1" si="33"/>
        <v>30</v>
      </c>
      <c r="L329" s="11">
        <f t="shared" ca="1" si="34"/>
        <v>27</v>
      </c>
    </row>
    <row r="330" spans="1:12" x14ac:dyDescent="0.25">
      <c r="A330" s="4">
        <v>332</v>
      </c>
      <c r="B330" s="7" t="s">
        <v>15</v>
      </c>
      <c r="C330" s="7" t="s">
        <v>487</v>
      </c>
      <c r="D330" s="7" t="s">
        <v>11</v>
      </c>
      <c r="E330" s="14">
        <f t="shared" si="35"/>
        <v>0.1</v>
      </c>
      <c r="F330" s="8">
        <v>24850</v>
      </c>
      <c r="G330" s="9">
        <f t="shared" ca="1" si="30"/>
        <v>55.994444444444447</v>
      </c>
      <c r="H330" s="9" t="str">
        <f t="shared" ca="1" si="31"/>
        <v>MEDIANA EDAD</v>
      </c>
      <c r="I330" s="8">
        <v>36677</v>
      </c>
      <c r="J330" s="9">
        <f t="shared" ca="1" si="32"/>
        <v>23.613888888888887</v>
      </c>
      <c r="K330" s="10">
        <f t="shared" ca="1" si="33"/>
        <v>30</v>
      </c>
      <c r="L330" s="11">
        <f t="shared" ca="1" si="34"/>
        <v>27</v>
      </c>
    </row>
    <row r="331" spans="1:12" x14ac:dyDescent="0.25">
      <c r="A331" s="4">
        <v>333</v>
      </c>
      <c r="B331" s="7" t="s">
        <v>73</v>
      </c>
      <c r="C331" s="7" t="s">
        <v>488</v>
      </c>
      <c r="D331" s="7" t="s">
        <v>14</v>
      </c>
      <c r="E331" s="14" t="str">
        <f t="shared" si="35"/>
        <v/>
      </c>
      <c r="F331" s="8">
        <v>24851</v>
      </c>
      <c r="G331" s="9">
        <f t="shared" ca="1" si="30"/>
        <v>55.991666666666667</v>
      </c>
      <c r="H331" s="9" t="str">
        <f t="shared" ca="1" si="31"/>
        <v>MEDIANA EDAD</v>
      </c>
      <c r="I331" s="8">
        <v>36678</v>
      </c>
      <c r="J331" s="9">
        <f t="shared" ca="1" si="32"/>
        <v>23.611111111111111</v>
      </c>
      <c r="K331" s="10">
        <f t="shared" ca="1" si="33"/>
        <v>30</v>
      </c>
      <c r="L331" s="11">
        <f t="shared" ca="1" si="34"/>
        <v>30</v>
      </c>
    </row>
    <row r="332" spans="1:12" x14ac:dyDescent="0.25">
      <c r="A332" s="4">
        <v>334</v>
      </c>
      <c r="B332" s="7" t="s">
        <v>489</v>
      </c>
      <c r="C332" s="7" t="s">
        <v>490</v>
      </c>
      <c r="D332" s="7" t="s">
        <v>11</v>
      </c>
      <c r="E332" s="14">
        <f t="shared" si="35"/>
        <v>0.1</v>
      </c>
      <c r="F332" s="8">
        <v>24852</v>
      </c>
      <c r="G332" s="9">
        <f t="shared" ca="1" si="30"/>
        <v>55.988888888888887</v>
      </c>
      <c r="H332" s="9" t="str">
        <f t="shared" ca="1" si="31"/>
        <v>MEDIANA EDAD</v>
      </c>
      <c r="I332" s="8">
        <v>36679</v>
      </c>
      <c r="J332" s="9">
        <f t="shared" ca="1" si="32"/>
        <v>23.608333333333334</v>
      </c>
      <c r="K332" s="10">
        <f t="shared" ca="1" si="33"/>
        <v>30</v>
      </c>
      <c r="L332" s="11">
        <f t="shared" ca="1" si="34"/>
        <v>27</v>
      </c>
    </row>
    <row r="333" spans="1:12" x14ac:dyDescent="0.25">
      <c r="A333" s="4">
        <v>335</v>
      </c>
      <c r="B333" s="7" t="s">
        <v>264</v>
      </c>
      <c r="C333" s="7" t="s">
        <v>490</v>
      </c>
      <c r="D333" s="7" t="s">
        <v>30</v>
      </c>
      <c r="E333" s="14">
        <f t="shared" si="35"/>
        <v>0.2</v>
      </c>
      <c r="F333" s="8">
        <v>24853</v>
      </c>
      <c r="G333" s="9">
        <f t="shared" ca="1" si="30"/>
        <v>55.986111111111114</v>
      </c>
      <c r="H333" s="9" t="str">
        <f t="shared" ca="1" si="31"/>
        <v>MEDIANA EDAD</v>
      </c>
      <c r="I333" s="8">
        <v>36680</v>
      </c>
      <c r="J333" s="9">
        <f t="shared" ca="1" si="32"/>
        <v>23.605555555555554</v>
      </c>
      <c r="K333" s="10">
        <f t="shared" ca="1" si="33"/>
        <v>30</v>
      </c>
      <c r="L333" s="11">
        <f t="shared" ca="1" si="34"/>
        <v>24</v>
      </c>
    </row>
    <row r="334" spans="1:12" x14ac:dyDescent="0.25">
      <c r="A334" s="4">
        <v>336</v>
      </c>
      <c r="B334" s="7" t="s">
        <v>15</v>
      </c>
      <c r="C334" s="7" t="s">
        <v>490</v>
      </c>
      <c r="D334" s="7" t="s">
        <v>14</v>
      </c>
      <c r="E334" s="14" t="str">
        <f t="shared" si="35"/>
        <v/>
      </c>
      <c r="F334" s="8">
        <v>24854</v>
      </c>
      <c r="G334" s="9">
        <f t="shared" ca="1" si="30"/>
        <v>55.983333333333334</v>
      </c>
      <c r="H334" s="9" t="str">
        <f t="shared" ca="1" si="31"/>
        <v>MEDIANA EDAD</v>
      </c>
      <c r="I334" s="8">
        <v>36681</v>
      </c>
      <c r="J334" s="9">
        <f t="shared" ca="1" si="32"/>
        <v>23.602777777777778</v>
      </c>
      <c r="K334" s="10">
        <f t="shared" ca="1" si="33"/>
        <v>30</v>
      </c>
      <c r="L334" s="11">
        <f t="shared" ca="1" si="34"/>
        <v>30</v>
      </c>
    </row>
    <row r="335" spans="1:12" x14ac:dyDescent="0.25">
      <c r="A335" s="4">
        <v>337</v>
      </c>
      <c r="B335" s="7" t="s">
        <v>491</v>
      </c>
      <c r="C335" s="7" t="s">
        <v>492</v>
      </c>
      <c r="D335" s="7" t="s">
        <v>11</v>
      </c>
      <c r="E335" s="14">
        <f t="shared" si="35"/>
        <v>0.1</v>
      </c>
      <c r="F335" s="8">
        <v>24857</v>
      </c>
      <c r="G335" s="9">
        <f t="shared" ca="1" si="30"/>
        <v>55.975000000000001</v>
      </c>
      <c r="H335" s="9" t="str">
        <f t="shared" ca="1" si="31"/>
        <v>MEDIANA EDAD</v>
      </c>
      <c r="I335" s="8">
        <v>36684</v>
      </c>
      <c r="J335" s="9">
        <f t="shared" ca="1" si="32"/>
        <v>23.594444444444445</v>
      </c>
      <c r="K335" s="10">
        <f t="shared" ca="1" si="33"/>
        <v>30</v>
      </c>
      <c r="L335" s="11">
        <f t="shared" ca="1" si="34"/>
        <v>27</v>
      </c>
    </row>
    <row r="336" spans="1:12" x14ac:dyDescent="0.25">
      <c r="A336" s="4">
        <v>338</v>
      </c>
      <c r="B336" s="7" t="s">
        <v>493</v>
      </c>
      <c r="C336" s="7" t="s">
        <v>494</v>
      </c>
      <c r="D336" s="7" t="s">
        <v>14</v>
      </c>
      <c r="E336" s="14" t="str">
        <f t="shared" si="35"/>
        <v/>
      </c>
      <c r="F336" s="8">
        <v>24862</v>
      </c>
      <c r="G336" s="9">
        <f t="shared" ca="1" si="30"/>
        <v>55.961111111111109</v>
      </c>
      <c r="H336" s="9" t="str">
        <f t="shared" ca="1" si="31"/>
        <v>MEDIANA EDAD</v>
      </c>
      <c r="I336" s="8">
        <v>36689</v>
      </c>
      <c r="J336" s="9">
        <f t="shared" ca="1" si="32"/>
        <v>23.580555555555556</v>
      </c>
      <c r="K336" s="10">
        <f t="shared" ca="1" si="33"/>
        <v>30</v>
      </c>
      <c r="L336" s="11">
        <f t="shared" ca="1" si="34"/>
        <v>30</v>
      </c>
    </row>
    <row r="337" spans="1:12" x14ac:dyDescent="0.25">
      <c r="A337" s="4">
        <v>339</v>
      </c>
      <c r="B337" s="7" t="s">
        <v>495</v>
      </c>
      <c r="C337" s="7" t="s">
        <v>496</v>
      </c>
      <c r="D337" s="7" t="s">
        <v>14</v>
      </c>
      <c r="E337" s="14" t="str">
        <f t="shared" si="35"/>
        <v/>
      </c>
      <c r="F337" s="8">
        <v>24864</v>
      </c>
      <c r="G337" s="9">
        <f t="shared" ca="1" si="30"/>
        <v>55.955555555555556</v>
      </c>
      <c r="H337" s="9" t="str">
        <f t="shared" ca="1" si="31"/>
        <v>MEDIANA EDAD</v>
      </c>
      <c r="I337" s="8">
        <v>36691</v>
      </c>
      <c r="J337" s="9">
        <f t="shared" ca="1" si="32"/>
        <v>23.574999999999999</v>
      </c>
      <c r="K337" s="10">
        <f t="shared" ca="1" si="33"/>
        <v>30</v>
      </c>
      <c r="L337" s="11">
        <f t="shared" ca="1" si="34"/>
        <v>30</v>
      </c>
    </row>
    <row r="338" spans="1:12" x14ac:dyDescent="0.25">
      <c r="A338" s="4">
        <v>340</v>
      </c>
      <c r="B338" s="7" t="s">
        <v>43</v>
      </c>
      <c r="C338" s="7" t="s">
        <v>497</v>
      </c>
      <c r="D338" s="7" t="s">
        <v>11</v>
      </c>
      <c r="E338" s="14">
        <f t="shared" si="35"/>
        <v>0.1</v>
      </c>
      <c r="F338" s="8">
        <v>24865</v>
      </c>
      <c r="G338" s="9">
        <f t="shared" ca="1" si="30"/>
        <v>55.952777777777776</v>
      </c>
      <c r="H338" s="9" t="str">
        <f t="shared" ca="1" si="31"/>
        <v>MEDIANA EDAD</v>
      </c>
      <c r="I338" s="8">
        <v>36692</v>
      </c>
      <c r="J338" s="9">
        <f t="shared" ca="1" si="32"/>
        <v>23.572222222222223</v>
      </c>
      <c r="K338" s="10">
        <f t="shared" ca="1" si="33"/>
        <v>30</v>
      </c>
      <c r="L338" s="11">
        <f t="shared" ca="1" si="34"/>
        <v>27</v>
      </c>
    </row>
    <row r="339" spans="1:12" x14ac:dyDescent="0.25">
      <c r="A339" s="4">
        <v>341</v>
      </c>
      <c r="B339" s="7" t="s">
        <v>137</v>
      </c>
      <c r="C339" s="7" t="s">
        <v>498</v>
      </c>
      <c r="D339" s="7" t="s">
        <v>30</v>
      </c>
      <c r="E339" s="14">
        <f t="shared" si="35"/>
        <v>0.2</v>
      </c>
      <c r="F339" s="8">
        <v>24866</v>
      </c>
      <c r="G339" s="9">
        <f t="shared" ca="1" si="30"/>
        <v>55.95</v>
      </c>
      <c r="H339" s="9" t="str">
        <f t="shared" ca="1" si="31"/>
        <v>MEDIANA EDAD</v>
      </c>
      <c r="I339" s="8">
        <v>36693</v>
      </c>
      <c r="J339" s="9">
        <f t="shared" ca="1" si="32"/>
        <v>23.569444444444443</v>
      </c>
      <c r="K339" s="10">
        <f t="shared" ca="1" si="33"/>
        <v>30</v>
      </c>
      <c r="L339" s="11">
        <f t="shared" ca="1" si="34"/>
        <v>24</v>
      </c>
    </row>
    <row r="340" spans="1:12" x14ac:dyDescent="0.25">
      <c r="A340" s="4">
        <v>342</v>
      </c>
      <c r="B340" s="7" t="s">
        <v>499</v>
      </c>
      <c r="C340" s="7" t="s">
        <v>500</v>
      </c>
      <c r="D340" s="7" t="s">
        <v>11</v>
      </c>
      <c r="E340" s="14">
        <f t="shared" si="35"/>
        <v>0.1</v>
      </c>
      <c r="F340" s="8">
        <v>24868</v>
      </c>
      <c r="G340" s="9">
        <f t="shared" ca="1" si="30"/>
        <v>55.947222222222223</v>
      </c>
      <c r="H340" s="9" t="str">
        <f t="shared" ca="1" si="31"/>
        <v>MEDIANA EDAD</v>
      </c>
      <c r="I340" s="8">
        <v>36695</v>
      </c>
      <c r="J340" s="9">
        <f t="shared" ca="1" si="32"/>
        <v>23.56388888888889</v>
      </c>
      <c r="K340" s="10">
        <f t="shared" ca="1" si="33"/>
        <v>30</v>
      </c>
      <c r="L340" s="11">
        <f t="shared" ca="1" si="34"/>
        <v>27</v>
      </c>
    </row>
    <row r="341" spans="1:12" x14ac:dyDescent="0.25">
      <c r="A341" s="4">
        <v>343</v>
      </c>
      <c r="B341" s="7" t="s">
        <v>89</v>
      </c>
      <c r="C341" s="7" t="s">
        <v>501</v>
      </c>
      <c r="D341" s="7" t="s">
        <v>14</v>
      </c>
      <c r="E341" s="14" t="str">
        <f t="shared" si="35"/>
        <v/>
      </c>
      <c r="F341" s="8">
        <v>24869</v>
      </c>
      <c r="G341" s="9">
        <f t="shared" ca="1" si="30"/>
        <v>55.944444444444443</v>
      </c>
      <c r="H341" s="9" t="str">
        <f t="shared" ca="1" si="31"/>
        <v>MEDIANA EDAD</v>
      </c>
      <c r="I341" s="8">
        <v>36696</v>
      </c>
      <c r="J341" s="9">
        <f t="shared" ca="1" si="32"/>
        <v>23.56111111111111</v>
      </c>
      <c r="K341" s="10">
        <f t="shared" ca="1" si="33"/>
        <v>30</v>
      </c>
      <c r="L341" s="11">
        <f t="shared" ca="1" si="34"/>
        <v>30</v>
      </c>
    </row>
    <row r="342" spans="1:12" x14ac:dyDescent="0.25">
      <c r="A342" s="4">
        <v>344</v>
      </c>
      <c r="B342" s="7" t="s">
        <v>21</v>
      </c>
      <c r="C342" s="7" t="s">
        <v>502</v>
      </c>
      <c r="D342" s="7" t="s">
        <v>11</v>
      </c>
      <c r="E342" s="14">
        <f t="shared" si="35"/>
        <v>0.1</v>
      </c>
      <c r="F342" s="8">
        <v>24870</v>
      </c>
      <c r="G342" s="9">
        <f t="shared" ca="1" si="30"/>
        <v>55.94166666666667</v>
      </c>
      <c r="H342" s="9" t="str">
        <f t="shared" ca="1" si="31"/>
        <v>MEDIANA EDAD</v>
      </c>
      <c r="I342" s="8">
        <v>36697</v>
      </c>
      <c r="J342" s="9">
        <f t="shared" ca="1" si="32"/>
        <v>23.558333333333334</v>
      </c>
      <c r="K342" s="10">
        <f t="shared" ca="1" si="33"/>
        <v>30</v>
      </c>
      <c r="L342" s="11">
        <f t="shared" ca="1" si="34"/>
        <v>27</v>
      </c>
    </row>
    <row r="343" spans="1:12" x14ac:dyDescent="0.25">
      <c r="A343" s="4">
        <v>345</v>
      </c>
      <c r="B343" s="7" t="s">
        <v>356</v>
      </c>
      <c r="C343" s="7" t="s">
        <v>503</v>
      </c>
      <c r="D343" s="7" t="s">
        <v>14</v>
      </c>
      <c r="E343" s="14" t="str">
        <f t="shared" si="35"/>
        <v/>
      </c>
      <c r="F343" s="8">
        <v>24875</v>
      </c>
      <c r="G343" s="9">
        <f t="shared" ca="1" si="30"/>
        <v>55.927777777777777</v>
      </c>
      <c r="H343" s="9" t="str">
        <f t="shared" ca="1" si="31"/>
        <v>MEDIANA EDAD</v>
      </c>
      <c r="I343" s="8">
        <v>36702</v>
      </c>
      <c r="J343" s="9">
        <f t="shared" ca="1" si="32"/>
        <v>23.544444444444444</v>
      </c>
      <c r="K343" s="10">
        <f t="shared" ca="1" si="33"/>
        <v>30</v>
      </c>
      <c r="L343" s="11">
        <f t="shared" ca="1" si="34"/>
        <v>30</v>
      </c>
    </row>
    <row r="344" spans="1:12" x14ac:dyDescent="0.25">
      <c r="A344" s="4">
        <v>346</v>
      </c>
      <c r="B344" s="7" t="s">
        <v>77</v>
      </c>
      <c r="C344" s="7" t="s">
        <v>504</v>
      </c>
      <c r="D344" s="7" t="s">
        <v>14</v>
      </c>
      <c r="E344" s="14" t="str">
        <f t="shared" si="35"/>
        <v/>
      </c>
      <c r="F344" s="8">
        <v>24877</v>
      </c>
      <c r="G344" s="9">
        <f t="shared" ca="1" si="30"/>
        <v>55.922222222222224</v>
      </c>
      <c r="H344" s="9" t="str">
        <f t="shared" ca="1" si="31"/>
        <v>MEDIANA EDAD</v>
      </c>
      <c r="I344" s="8">
        <v>36704</v>
      </c>
      <c r="J344" s="9">
        <f t="shared" ca="1" si="32"/>
        <v>23.538888888888888</v>
      </c>
      <c r="K344" s="10">
        <f t="shared" ca="1" si="33"/>
        <v>30</v>
      </c>
      <c r="L344" s="11">
        <f t="shared" ca="1" si="34"/>
        <v>30</v>
      </c>
    </row>
    <row r="345" spans="1:12" x14ac:dyDescent="0.25">
      <c r="A345" s="4">
        <v>347</v>
      </c>
      <c r="B345" s="7" t="s">
        <v>101</v>
      </c>
      <c r="C345" s="7" t="s">
        <v>505</v>
      </c>
      <c r="D345" s="7" t="s">
        <v>11</v>
      </c>
      <c r="E345" s="14">
        <f t="shared" si="35"/>
        <v>0.1</v>
      </c>
      <c r="F345" s="8">
        <v>24878</v>
      </c>
      <c r="G345" s="9">
        <f t="shared" ca="1" si="30"/>
        <v>55.919444444444444</v>
      </c>
      <c r="H345" s="9" t="str">
        <f t="shared" ca="1" si="31"/>
        <v>MEDIANA EDAD</v>
      </c>
      <c r="I345" s="8">
        <v>36705</v>
      </c>
      <c r="J345" s="9">
        <f t="shared" ca="1" si="32"/>
        <v>23.536111111111111</v>
      </c>
      <c r="K345" s="10">
        <f t="shared" ca="1" si="33"/>
        <v>30</v>
      </c>
      <c r="L345" s="11">
        <f t="shared" ca="1" si="34"/>
        <v>27</v>
      </c>
    </row>
    <row r="346" spans="1:12" x14ac:dyDescent="0.25">
      <c r="A346" s="4">
        <v>348</v>
      </c>
      <c r="B346" s="7" t="s">
        <v>506</v>
      </c>
      <c r="C346" s="7" t="s">
        <v>507</v>
      </c>
      <c r="D346" s="7" t="s">
        <v>30</v>
      </c>
      <c r="E346" s="14">
        <f t="shared" si="35"/>
        <v>0.2</v>
      </c>
      <c r="F346" s="8">
        <v>24879</v>
      </c>
      <c r="G346" s="9">
        <f t="shared" ca="1" si="30"/>
        <v>55.916666666666664</v>
      </c>
      <c r="H346" s="9" t="str">
        <f t="shared" ca="1" si="31"/>
        <v>MEDIANA EDAD</v>
      </c>
      <c r="I346" s="8">
        <v>36706</v>
      </c>
      <c r="J346" s="9">
        <f t="shared" ca="1" si="32"/>
        <v>23.533333333333335</v>
      </c>
      <c r="K346" s="10">
        <f t="shared" ca="1" si="33"/>
        <v>30</v>
      </c>
      <c r="L346" s="11">
        <f t="shared" ca="1" si="34"/>
        <v>24</v>
      </c>
    </row>
    <row r="347" spans="1:12" x14ac:dyDescent="0.25">
      <c r="A347" s="4">
        <v>349</v>
      </c>
      <c r="B347" s="7" t="s">
        <v>508</v>
      </c>
      <c r="C347" s="7" t="s">
        <v>509</v>
      </c>
      <c r="D347" s="7" t="s">
        <v>14</v>
      </c>
      <c r="E347" s="14" t="str">
        <f t="shared" si="35"/>
        <v/>
      </c>
      <c r="F347" s="8">
        <v>24880</v>
      </c>
      <c r="G347" s="9">
        <f t="shared" ca="1" si="30"/>
        <v>55.913888888888891</v>
      </c>
      <c r="H347" s="9" t="str">
        <f t="shared" ca="1" si="31"/>
        <v>MEDIANA EDAD</v>
      </c>
      <c r="I347" s="8">
        <v>36707</v>
      </c>
      <c r="J347" s="9">
        <f t="shared" ca="1" si="32"/>
        <v>23.530555555555555</v>
      </c>
      <c r="K347" s="10">
        <f t="shared" ca="1" si="33"/>
        <v>30</v>
      </c>
      <c r="L347" s="11">
        <f t="shared" ca="1" si="34"/>
        <v>30</v>
      </c>
    </row>
    <row r="348" spans="1:12" x14ac:dyDescent="0.25">
      <c r="A348" s="4">
        <v>350</v>
      </c>
      <c r="B348" s="7" t="s">
        <v>510</v>
      </c>
      <c r="C348" s="7" t="s">
        <v>511</v>
      </c>
      <c r="D348" s="7" t="s">
        <v>11</v>
      </c>
      <c r="E348" s="14">
        <f t="shared" si="35"/>
        <v>0.1</v>
      </c>
      <c r="F348" s="8">
        <v>24881</v>
      </c>
      <c r="G348" s="9">
        <f t="shared" ca="1" si="30"/>
        <v>55.911111111111111</v>
      </c>
      <c r="H348" s="9" t="str">
        <f t="shared" ca="1" si="31"/>
        <v>MEDIANA EDAD</v>
      </c>
      <c r="I348" s="8">
        <v>36708</v>
      </c>
      <c r="J348" s="9">
        <f t="shared" ca="1" si="32"/>
        <v>23.527777777777779</v>
      </c>
      <c r="K348" s="10">
        <f t="shared" ca="1" si="33"/>
        <v>30</v>
      </c>
      <c r="L348" s="11">
        <f t="shared" ca="1" si="34"/>
        <v>27</v>
      </c>
    </row>
    <row r="349" spans="1:12" x14ac:dyDescent="0.25">
      <c r="A349" s="4">
        <v>351</v>
      </c>
      <c r="B349" s="7" t="s">
        <v>264</v>
      </c>
      <c r="C349" s="7" t="s">
        <v>512</v>
      </c>
      <c r="D349" s="7" t="s">
        <v>14</v>
      </c>
      <c r="E349" s="14" t="str">
        <f t="shared" si="35"/>
        <v/>
      </c>
      <c r="F349" s="8">
        <v>24882</v>
      </c>
      <c r="G349" s="9">
        <f t="shared" ca="1" si="30"/>
        <v>55.908333333333331</v>
      </c>
      <c r="H349" s="9" t="str">
        <f t="shared" ca="1" si="31"/>
        <v>MEDIANA EDAD</v>
      </c>
      <c r="I349" s="8">
        <v>36709</v>
      </c>
      <c r="J349" s="9">
        <f t="shared" ca="1" si="32"/>
        <v>23.524999999999999</v>
      </c>
      <c r="K349" s="10">
        <f t="shared" ca="1" si="33"/>
        <v>30</v>
      </c>
      <c r="L349" s="11">
        <f t="shared" ca="1" si="34"/>
        <v>30</v>
      </c>
    </row>
    <row r="350" spans="1:12" x14ac:dyDescent="0.25">
      <c r="A350" s="4">
        <v>352</v>
      </c>
      <c r="B350" s="7" t="s">
        <v>513</v>
      </c>
      <c r="C350" s="7" t="s">
        <v>514</v>
      </c>
      <c r="D350" s="7" t="s">
        <v>11</v>
      </c>
      <c r="E350" s="14">
        <f t="shared" si="35"/>
        <v>0.1</v>
      </c>
      <c r="F350" s="8">
        <v>24883</v>
      </c>
      <c r="G350" s="9">
        <f t="shared" ca="1" si="30"/>
        <v>55.905555555555559</v>
      </c>
      <c r="H350" s="9" t="str">
        <f t="shared" ca="1" si="31"/>
        <v>MEDIANA EDAD</v>
      </c>
      <c r="I350" s="8">
        <v>36710</v>
      </c>
      <c r="J350" s="9">
        <f t="shared" ca="1" si="32"/>
        <v>23.522222222222222</v>
      </c>
      <c r="K350" s="10">
        <f t="shared" ca="1" si="33"/>
        <v>30</v>
      </c>
      <c r="L350" s="11">
        <f t="shared" ca="1" si="34"/>
        <v>27</v>
      </c>
    </row>
    <row r="351" spans="1:12" x14ac:dyDescent="0.25">
      <c r="A351" s="4">
        <v>353</v>
      </c>
      <c r="B351" s="7" t="s">
        <v>231</v>
      </c>
      <c r="C351" s="7" t="s">
        <v>515</v>
      </c>
      <c r="D351" s="7" t="s">
        <v>14</v>
      </c>
      <c r="E351" s="14" t="str">
        <f t="shared" si="35"/>
        <v/>
      </c>
      <c r="F351" s="8">
        <v>24884</v>
      </c>
      <c r="G351" s="9">
        <f t="shared" ca="1" si="30"/>
        <v>55.902777777777779</v>
      </c>
      <c r="H351" s="9" t="str">
        <f t="shared" ca="1" si="31"/>
        <v>MEDIANA EDAD</v>
      </c>
      <c r="I351" s="8">
        <v>36711</v>
      </c>
      <c r="J351" s="9">
        <f t="shared" ca="1" si="32"/>
        <v>23.519444444444446</v>
      </c>
      <c r="K351" s="10">
        <f t="shared" ca="1" si="33"/>
        <v>30</v>
      </c>
      <c r="L351" s="11">
        <f t="shared" ca="1" si="34"/>
        <v>30</v>
      </c>
    </row>
    <row r="352" spans="1:12" x14ac:dyDescent="0.25">
      <c r="A352" s="4">
        <v>354</v>
      </c>
      <c r="B352" s="7" t="s">
        <v>70</v>
      </c>
      <c r="C352" s="7" t="s">
        <v>516</v>
      </c>
      <c r="D352" s="7" t="s">
        <v>11</v>
      </c>
      <c r="E352" s="14">
        <f t="shared" si="35"/>
        <v>0.1</v>
      </c>
      <c r="F352" s="8">
        <v>24887</v>
      </c>
      <c r="G352" s="9">
        <f t="shared" ca="1" si="30"/>
        <v>55.894444444444446</v>
      </c>
      <c r="H352" s="9" t="str">
        <f t="shared" ca="1" si="31"/>
        <v>MEDIANA EDAD</v>
      </c>
      <c r="I352" s="8">
        <v>36714</v>
      </c>
      <c r="J352" s="9">
        <f t="shared" ca="1" si="32"/>
        <v>23.511111111111113</v>
      </c>
      <c r="K352" s="10">
        <f t="shared" ca="1" si="33"/>
        <v>30</v>
      </c>
      <c r="L352" s="11">
        <f t="shared" ca="1" si="34"/>
        <v>27</v>
      </c>
    </row>
    <row r="353" spans="1:12" x14ac:dyDescent="0.25">
      <c r="A353" s="4">
        <v>355</v>
      </c>
      <c r="B353" s="7" t="s">
        <v>197</v>
      </c>
      <c r="C353" s="7" t="s">
        <v>517</v>
      </c>
      <c r="D353" s="7" t="s">
        <v>14</v>
      </c>
      <c r="E353" s="14" t="str">
        <f t="shared" si="35"/>
        <v/>
      </c>
      <c r="F353" s="8">
        <v>24888</v>
      </c>
      <c r="G353" s="9">
        <f t="shared" ca="1" si="30"/>
        <v>55.891666666666666</v>
      </c>
      <c r="H353" s="9" t="str">
        <f t="shared" ca="1" si="31"/>
        <v>MEDIANA EDAD</v>
      </c>
      <c r="I353" s="8">
        <v>36715</v>
      </c>
      <c r="J353" s="9">
        <f t="shared" ca="1" si="32"/>
        <v>23.508333333333333</v>
      </c>
      <c r="K353" s="10">
        <f t="shared" ca="1" si="33"/>
        <v>30</v>
      </c>
      <c r="L353" s="11">
        <f t="shared" ca="1" si="34"/>
        <v>30</v>
      </c>
    </row>
    <row r="354" spans="1:12" x14ac:dyDescent="0.25">
      <c r="A354" s="4">
        <v>356</v>
      </c>
      <c r="B354" s="7" t="s">
        <v>518</v>
      </c>
      <c r="C354" s="7" t="s">
        <v>519</v>
      </c>
      <c r="D354" s="7" t="s">
        <v>14</v>
      </c>
      <c r="E354" s="14" t="str">
        <f t="shared" si="35"/>
        <v/>
      </c>
      <c r="F354" s="8">
        <v>24889</v>
      </c>
      <c r="G354" s="9">
        <f t="shared" ca="1" si="30"/>
        <v>55.888888888888886</v>
      </c>
      <c r="H354" s="9" t="str">
        <f t="shared" ca="1" si="31"/>
        <v>MEDIANA EDAD</v>
      </c>
      <c r="I354" s="8">
        <v>36716</v>
      </c>
      <c r="J354" s="9">
        <f t="shared" ca="1" si="32"/>
        <v>23.505555555555556</v>
      </c>
      <c r="K354" s="10">
        <f t="shared" ca="1" si="33"/>
        <v>30</v>
      </c>
      <c r="L354" s="11">
        <f t="shared" ca="1" si="34"/>
        <v>30</v>
      </c>
    </row>
    <row r="355" spans="1:12" x14ac:dyDescent="0.25">
      <c r="A355" s="4">
        <v>357</v>
      </c>
      <c r="B355" s="7" t="s">
        <v>399</v>
      </c>
      <c r="C355" s="7" t="s">
        <v>520</v>
      </c>
      <c r="D355" s="7" t="s">
        <v>11</v>
      </c>
      <c r="E355" s="14">
        <f t="shared" si="35"/>
        <v>0.1</v>
      </c>
      <c r="F355" s="8">
        <v>24894</v>
      </c>
      <c r="G355" s="9">
        <f t="shared" ca="1" si="30"/>
        <v>55.875</v>
      </c>
      <c r="H355" s="9" t="str">
        <f t="shared" ca="1" si="31"/>
        <v>MEDIANA EDAD</v>
      </c>
      <c r="I355" s="8">
        <v>36721</v>
      </c>
      <c r="J355" s="9">
        <f t="shared" ca="1" si="32"/>
        <v>23.491666666666667</v>
      </c>
      <c r="K355" s="10">
        <f t="shared" ca="1" si="33"/>
        <v>30</v>
      </c>
      <c r="L355" s="11">
        <f t="shared" ca="1" si="34"/>
        <v>27</v>
      </c>
    </row>
    <row r="356" spans="1:12" x14ac:dyDescent="0.25">
      <c r="A356" s="4">
        <v>358</v>
      </c>
      <c r="B356" s="7" t="s">
        <v>43</v>
      </c>
      <c r="C356" s="7" t="s">
        <v>521</v>
      </c>
      <c r="D356" s="7" t="s">
        <v>14</v>
      </c>
      <c r="E356" s="14" t="str">
        <f t="shared" si="35"/>
        <v/>
      </c>
      <c r="F356" s="8">
        <v>24895</v>
      </c>
      <c r="G356" s="9">
        <f t="shared" ca="1" si="30"/>
        <v>55.87222222222222</v>
      </c>
      <c r="H356" s="9" t="str">
        <f t="shared" ca="1" si="31"/>
        <v>MEDIANA EDAD</v>
      </c>
      <c r="I356" s="8">
        <v>36722</v>
      </c>
      <c r="J356" s="9">
        <f t="shared" ca="1" si="32"/>
        <v>23.488888888888887</v>
      </c>
      <c r="K356" s="10">
        <f t="shared" ca="1" si="33"/>
        <v>30</v>
      </c>
      <c r="L356" s="11">
        <f t="shared" ca="1" si="34"/>
        <v>30</v>
      </c>
    </row>
    <row r="357" spans="1:12" x14ac:dyDescent="0.25">
      <c r="A357" s="4">
        <v>359</v>
      </c>
      <c r="B357" s="7" t="s">
        <v>231</v>
      </c>
      <c r="C357" s="7" t="s">
        <v>522</v>
      </c>
      <c r="D357" s="7" t="s">
        <v>14</v>
      </c>
      <c r="E357" s="14" t="str">
        <f t="shared" si="35"/>
        <v/>
      </c>
      <c r="F357" s="8">
        <v>24897</v>
      </c>
      <c r="G357" s="9">
        <f t="shared" ca="1" si="30"/>
        <v>55.863888888888887</v>
      </c>
      <c r="H357" s="9" t="str">
        <f t="shared" ca="1" si="31"/>
        <v>MEDIANA EDAD</v>
      </c>
      <c r="I357" s="8">
        <v>34820</v>
      </c>
      <c r="J357" s="9">
        <f t="shared" ca="1" si="32"/>
        <v>28.694444444444443</v>
      </c>
      <c r="K357" s="10">
        <f t="shared" ca="1" si="33"/>
        <v>30</v>
      </c>
      <c r="L357" s="11">
        <f t="shared" ca="1" si="34"/>
        <v>30</v>
      </c>
    </row>
    <row r="358" spans="1:12" x14ac:dyDescent="0.25">
      <c r="A358" s="4">
        <v>360</v>
      </c>
      <c r="B358" s="7" t="s">
        <v>523</v>
      </c>
      <c r="C358" s="7" t="s">
        <v>524</v>
      </c>
      <c r="D358" s="7" t="s">
        <v>11</v>
      </c>
      <c r="E358" s="14">
        <f t="shared" si="35"/>
        <v>0.1</v>
      </c>
      <c r="F358" s="8">
        <v>24898</v>
      </c>
      <c r="G358" s="9">
        <f t="shared" ca="1" si="30"/>
        <v>55.861111111111114</v>
      </c>
      <c r="H358" s="9" t="str">
        <f t="shared" ca="1" si="31"/>
        <v>MEDIANA EDAD</v>
      </c>
      <c r="I358" s="8">
        <v>36725</v>
      </c>
      <c r="J358" s="9">
        <f t="shared" ca="1" si="32"/>
        <v>23.480555555555554</v>
      </c>
      <c r="K358" s="10">
        <f t="shared" ca="1" si="33"/>
        <v>30</v>
      </c>
      <c r="L358" s="11">
        <f t="shared" ca="1" si="34"/>
        <v>27</v>
      </c>
    </row>
    <row r="359" spans="1:12" x14ac:dyDescent="0.25">
      <c r="A359" s="4">
        <v>361</v>
      </c>
      <c r="B359" s="7" t="s">
        <v>133</v>
      </c>
      <c r="C359" s="7" t="s">
        <v>525</v>
      </c>
      <c r="D359" s="7" t="s">
        <v>14</v>
      </c>
      <c r="E359" s="14" t="str">
        <f t="shared" si="35"/>
        <v/>
      </c>
      <c r="F359" s="8">
        <v>24899</v>
      </c>
      <c r="G359" s="9">
        <f t="shared" ca="1" si="30"/>
        <v>55.858333333333334</v>
      </c>
      <c r="H359" s="9" t="str">
        <f t="shared" ca="1" si="31"/>
        <v>MEDIANA EDAD</v>
      </c>
      <c r="I359" s="8">
        <v>36726</v>
      </c>
      <c r="J359" s="9">
        <f t="shared" ca="1" si="32"/>
        <v>23.477777777777778</v>
      </c>
      <c r="K359" s="10">
        <f t="shared" ca="1" si="33"/>
        <v>30</v>
      </c>
      <c r="L359" s="11">
        <f t="shared" ca="1" si="34"/>
        <v>30</v>
      </c>
    </row>
    <row r="360" spans="1:12" x14ac:dyDescent="0.25">
      <c r="A360" s="4">
        <v>362</v>
      </c>
      <c r="B360" s="7" t="s">
        <v>150</v>
      </c>
      <c r="C360" s="7" t="s">
        <v>526</v>
      </c>
      <c r="D360" s="7" t="s">
        <v>11</v>
      </c>
      <c r="E360" s="14">
        <f t="shared" si="35"/>
        <v>0.1</v>
      </c>
      <c r="F360" s="8">
        <v>24900</v>
      </c>
      <c r="G360" s="9">
        <f t="shared" ca="1" si="30"/>
        <v>55.855555555555554</v>
      </c>
      <c r="H360" s="9" t="str">
        <f t="shared" ca="1" si="31"/>
        <v>MEDIANA EDAD</v>
      </c>
      <c r="I360" s="8">
        <v>36727</v>
      </c>
      <c r="J360" s="9">
        <f t="shared" ca="1" si="32"/>
        <v>23.475000000000001</v>
      </c>
      <c r="K360" s="10">
        <f t="shared" ca="1" si="33"/>
        <v>30</v>
      </c>
      <c r="L360" s="11">
        <f t="shared" ca="1" si="34"/>
        <v>27</v>
      </c>
    </row>
    <row r="361" spans="1:12" x14ac:dyDescent="0.25">
      <c r="A361" s="4">
        <v>363</v>
      </c>
      <c r="B361" s="7" t="s">
        <v>103</v>
      </c>
      <c r="C361" s="7" t="s">
        <v>527</v>
      </c>
      <c r="D361" s="7" t="s">
        <v>30</v>
      </c>
      <c r="E361" s="14">
        <f t="shared" si="35"/>
        <v>0.2</v>
      </c>
      <c r="F361" s="8">
        <v>24901</v>
      </c>
      <c r="G361" s="9">
        <f t="shared" ca="1" si="30"/>
        <v>55.852777777777774</v>
      </c>
      <c r="H361" s="9" t="str">
        <f t="shared" ca="1" si="31"/>
        <v>MEDIANA EDAD</v>
      </c>
      <c r="I361" s="8">
        <v>36728</v>
      </c>
      <c r="J361" s="9">
        <f t="shared" ca="1" si="32"/>
        <v>23.472222222222221</v>
      </c>
      <c r="K361" s="10">
        <f t="shared" ca="1" si="33"/>
        <v>30</v>
      </c>
      <c r="L361" s="11">
        <f t="shared" ca="1" si="34"/>
        <v>24</v>
      </c>
    </row>
    <row r="362" spans="1:12" x14ac:dyDescent="0.25">
      <c r="A362" s="4">
        <v>364</v>
      </c>
      <c r="B362" s="7" t="s">
        <v>137</v>
      </c>
      <c r="C362" s="7" t="s">
        <v>528</v>
      </c>
      <c r="D362" s="7" t="s">
        <v>11</v>
      </c>
      <c r="E362" s="14">
        <f t="shared" si="35"/>
        <v>0.1</v>
      </c>
      <c r="F362" s="8">
        <v>24903</v>
      </c>
      <c r="G362" s="9">
        <f t="shared" ca="1" si="30"/>
        <v>55.847222222222221</v>
      </c>
      <c r="H362" s="9" t="str">
        <f t="shared" ca="1" si="31"/>
        <v>MEDIANA EDAD</v>
      </c>
      <c r="I362" s="8">
        <v>36730</v>
      </c>
      <c r="J362" s="9">
        <f t="shared" ca="1" si="32"/>
        <v>23.466666666666665</v>
      </c>
      <c r="K362" s="10">
        <f t="shared" ca="1" si="33"/>
        <v>30</v>
      </c>
      <c r="L362" s="11">
        <f t="shared" ca="1" si="34"/>
        <v>27</v>
      </c>
    </row>
    <row r="363" spans="1:12" x14ac:dyDescent="0.25">
      <c r="A363" s="4">
        <v>365</v>
      </c>
      <c r="B363" s="7" t="s">
        <v>25</v>
      </c>
      <c r="C363" s="7" t="s">
        <v>529</v>
      </c>
      <c r="D363" s="7" t="s">
        <v>14</v>
      </c>
      <c r="E363" s="14" t="str">
        <f t="shared" si="35"/>
        <v/>
      </c>
      <c r="F363" s="8">
        <v>24906</v>
      </c>
      <c r="G363" s="9">
        <f t="shared" ca="1" si="30"/>
        <v>55.838888888888889</v>
      </c>
      <c r="H363" s="9" t="str">
        <f t="shared" ca="1" si="31"/>
        <v>MEDIANA EDAD</v>
      </c>
      <c r="I363" s="8">
        <v>36733</v>
      </c>
      <c r="J363" s="9">
        <f t="shared" ca="1" si="32"/>
        <v>23.458333333333332</v>
      </c>
      <c r="K363" s="10">
        <f t="shared" ca="1" si="33"/>
        <v>30</v>
      </c>
      <c r="L363" s="11">
        <f t="shared" ca="1" si="34"/>
        <v>30</v>
      </c>
    </row>
    <row r="364" spans="1:12" x14ac:dyDescent="0.25">
      <c r="A364" s="4">
        <v>366</v>
      </c>
      <c r="B364" s="7" t="s">
        <v>49</v>
      </c>
      <c r="C364" s="7" t="s">
        <v>530</v>
      </c>
      <c r="D364" s="7" t="s">
        <v>14</v>
      </c>
      <c r="E364" s="14" t="str">
        <f t="shared" si="35"/>
        <v/>
      </c>
      <c r="F364" s="8">
        <v>24908</v>
      </c>
      <c r="G364" s="9">
        <f t="shared" ca="1" si="30"/>
        <v>55.833333333333336</v>
      </c>
      <c r="H364" s="9" t="str">
        <f t="shared" ca="1" si="31"/>
        <v>MEDIANA EDAD</v>
      </c>
      <c r="I364" s="8">
        <v>36735</v>
      </c>
      <c r="J364" s="9">
        <f t="shared" ca="1" si="32"/>
        <v>23.452777777777779</v>
      </c>
      <c r="K364" s="10">
        <f t="shared" ca="1" si="33"/>
        <v>30</v>
      </c>
      <c r="L364" s="11">
        <f t="shared" ca="1" si="34"/>
        <v>30</v>
      </c>
    </row>
    <row r="365" spans="1:12" x14ac:dyDescent="0.25">
      <c r="A365" s="4">
        <v>367</v>
      </c>
      <c r="B365" s="7" t="s">
        <v>531</v>
      </c>
      <c r="C365" s="7" t="s">
        <v>532</v>
      </c>
      <c r="D365" s="7" t="s">
        <v>11</v>
      </c>
      <c r="E365" s="14">
        <f t="shared" si="35"/>
        <v>0.1</v>
      </c>
      <c r="F365" s="8">
        <v>24909</v>
      </c>
      <c r="G365" s="9">
        <f t="shared" ca="1" si="30"/>
        <v>55.830555555555556</v>
      </c>
      <c r="H365" s="9" t="str">
        <f t="shared" ca="1" si="31"/>
        <v>MEDIANA EDAD</v>
      </c>
      <c r="I365" s="8">
        <v>36736</v>
      </c>
      <c r="J365" s="9">
        <f t="shared" ca="1" si="32"/>
        <v>23.45</v>
      </c>
      <c r="K365" s="10">
        <f t="shared" ca="1" si="33"/>
        <v>30</v>
      </c>
      <c r="L365" s="11">
        <f t="shared" ca="1" si="34"/>
        <v>27</v>
      </c>
    </row>
    <row r="366" spans="1:12" x14ac:dyDescent="0.25">
      <c r="A366" s="4">
        <v>368</v>
      </c>
      <c r="B366" s="7" t="s">
        <v>533</v>
      </c>
      <c r="C366" s="7" t="s">
        <v>534</v>
      </c>
      <c r="D366" s="7" t="s">
        <v>14</v>
      </c>
      <c r="E366" s="14" t="str">
        <f t="shared" si="35"/>
        <v/>
      </c>
      <c r="F366" s="8">
        <v>24910</v>
      </c>
      <c r="G366" s="9">
        <f t="shared" ca="1" si="30"/>
        <v>55.827777777777776</v>
      </c>
      <c r="H366" s="9" t="str">
        <f t="shared" ca="1" si="31"/>
        <v>MEDIANA EDAD</v>
      </c>
      <c r="I366" s="8">
        <v>36737</v>
      </c>
      <c r="J366" s="9">
        <f t="shared" ca="1" si="32"/>
        <v>23.447222222222223</v>
      </c>
      <c r="K366" s="10">
        <f t="shared" ca="1" si="33"/>
        <v>30</v>
      </c>
      <c r="L366" s="11">
        <f t="shared" ca="1" si="34"/>
        <v>30</v>
      </c>
    </row>
    <row r="367" spans="1:12" x14ac:dyDescent="0.25">
      <c r="A367" s="4">
        <v>369</v>
      </c>
      <c r="B367" s="7" t="s">
        <v>31</v>
      </c>
      <c r="C367" s="7" t="s">
        <v>535</v>
      </c>
      <c r="D367" s="7" t="s">
        <v>11</v>
      </c>
      <c r="E367" s="14">
        <f t="shared" si="35"/>
        <v>0.1</v>
      </c>
      <c r="F367" s="8">
        <v>24916</v>
      </c>
      <c r="G367" s="9">
        <f t="shared" ca="1" si="30"/>
        <v>55.81111111111111</v>
      </c>
      <c r="H367" s="9" t="str">
        <f t="shared" ca="1" si="31"/>
        <v>MEDIANA EDAD</v>
      </c>
      <c r="I367" s="8">
        <v>36743</v>
      </c>
      <c r="J367" s="9">
        <f t="shared" ca="1" si="32"/>
        <v>23.433333333333334</v>
      </c>
      <c r="K367" s="10">
        <f t="shared" ca="1" si="33"/>
        <v>30</v>
      </c>
      <c r="L367" s="11">
        <f t="shared" ca="1" si="34"/>
        <v>27</v>
      </c>
    </row>
    <row r="368" spans="1:12" x14ac:dyDescent="0.25">
      <c r="A368" s="4">
        <v>370</v>
      </c>
      <c r="B368" s="7" t="s">
        <v>536</v>
      </c>
      <c r="C368" s="7" t="s">
        <v>537</v>
      </c>
      <c r="D368" s="7" t="s">
        <v>14</v>
      </c>
      <c r="E368" s="14" t="str">
        <f t="shared" si="35"/>
        <v/>
      </c>
      <c r="F368" s="8">
        <v>24921</v>
      </c>
      <c r="G368" s="9">
        <f t="shared" ca="1" si="30"/>
        <v>55.797222222222224</v>
      </c>
      <c r="H368" s="9" t="str">
        <f t="shared" ca="1" si="31"/>
        <v>MEDIANA EDAD</v>
      </c>
      <c r="I368" s="8">
        <v>36748</v>
      </c>
      <c r="J368" s="9">
        <f t="shared" ca="1" si="32"/>
        <v>23.419444444444444</v>
      </c>
      <c r="K368" s="10">
        <f t="shared" ca="1" si="33"/>
        <v>30</v>
      </c>
      <c r="L368" s="11">
        <f t="shared" ca="1" si="34"/>
        <v>30</v>
      </c>
    </row>
    <row r="369" spans="1:12" x14ac:dyDescent="0.25">
      <c r="A369" s="4">
        <v>371</v>
      </c>
      <c r="B369" s="7" t="s">
        <v>538</v>
      </c>
      <c r="C369" s="7" t="s">
        <v>539</v>
      </c>
      <c r="D369" s="7" t="s">
        <v>11</v>
      </c>
      <c r="E369" s="14">
        <f t="shared" si="35"/>
        <v>0.1</v>
      </c>
      <c r="F369" s="8">
        <v>24922</v>
      </c>
      <c r="G369" s="9">
        <f t="shared" ca="1" si="30"/>
        <v>55.794444444444444</v>
      </c>
      <c r="H369" s="9" t="str">
        <f t="shared" ca="1" si="31"/>
        <v>MEDIANA EDAD</v>
      </c>
      <c r="I369" s="8">
        <v>36749</v>
      </c>
      <c r="J369" s="9">
        <f t="shared" ca="1" si="32"/>
        <v>23.416666666666668</v>
      </c>
      <c r="K369" s="10">
        <f t="shared" ca="1" si="33"/>
        <v>30</v>
      </c>
      <c r="L369" s="11">
        <f t="shared" ca="1" si="34"/>
        <v>27</v>
      </c>
    </row>
    <row r="370" spans="1:12" x14ac:dyDescent="0.25">
      <c r="A370" s="4">
        <v>372</v>
      </c>
      <c r="B370" s="7" t="s">
        <v>146</v>
      </c>
      <c r="C370" s="7" t="s">
        <v>540</v>
      </c>
      <c r="D370" s="7" t="s">
        <v>14</v>
      </c>
      <c r="E370" s="14" t="str">
        <f t="shared" si="35"/>
        <v/>
      </c>
      <c r="F370" s="8">
        <v>24930</v>
      </c>
      <c r="G370" s="9">
        <f t="shared" ca="1" si="30"/>
        <v>55.774999999999999</v>
      </c>
      <c r="H370" s="9" t="str">
        <f t="shared" ca="1" si="31"/>
        <v>MEDIANA EDAD</v>
      </c>
      <c r="I370" s="8">
        <v>36757</v>
      </c>
      <c r="J370" s="9">
        <f t="shared" ca="1" si="32"/>
        <v>23.394444444444446</v>
      </c>
      <c r="K370" s="10">
        <f t="shared" ca="1" si="33"/>
        <v>30</v>
      </c>
      <c r="L370" s="11">
        <f t="shared" ca="1" si="34"/>
        <v>30</v>
      </c>
    </row>
    <row r="371" spans="1:12" x14ac:dyDescent="0.25">
      <c r="A371" s="4">
        <v>373</v>
      </c>
      <c r="B371" s="7" t="s">
        <v>197</v>
      </c>
      <c r="C371" s="7" t="s">
        <v>541</v>
      </c>
      <c r="D371" s="7" t="s">
        <v>14</v>
      </c>
      <c r="E371" s="14" t="str">
        <f t="shared" si="35"/>
        <v/>
      </c>
      <c r="F371" s="8">
        <v>24932</v>
      </c>
      <c r="G371" s="9">
        <f t="shared" ca="1" si="30"/>
        <v>55.769444444444446</v>
      </c>
      <c r="H371" s="9" t="str">
        <f t="shared" ca="1" si="31"/>
        <v>MEDIANA EDAD</v>
      </c>
      <c r="I371" s="8">
        <v>36759</v>
      </c>
      <c r="J371" s="9">
        <f t="shared" ca="1" si="32"/>
        <v>23.388888888888889</v>
      </c>
      <c r="K371" s="10">
        <f t="shared" ca="1" si="33"/>
        <v>30</v>
      </c>
      <c r="L371" s="11">
        <f t="shared" ca="1" si="34"/>
        <v>30</v>
      </c>
    </row>
    <row r="372" spans="1:12" x14ac:dyDescent="0.25">
      <c r="A372" s="4">
        <v>374</v>
      </c>
      <c r="B372" s="7" t="s">
        <v>542</v>
      </c>
      <c r="C372" s="7" t="s">
        <v>543</v>
      </c>
      <c r="D372" s="7" t="s">
        <v>14</v>
      </c>
      <c r="E372" s="14" t="str">
        <f t="shared" si="35"/>
        <v/>
      </c>
      <c r="F372" s="8">
        <v>24936</v>
      </c>
      <c r="G372" s="9">
        <f t="shared" ca="1" si="30"/>
        <v>55.758333333333333</v>
      </c>
      <c r="H372" s="9" t="str">
        <f t="shared" ca="1" si="31"/>
        <v>MEDIANA EDAD</v>
      </c>
      <c r="I372" s="8">
        <v>36763</v>
      </c>
      <c r="J372" s="9">
        <f t="shared" ca="1" si="32"/>
        <v>23.377777777777776</v>
      </c>
      <c r="K372" s="10">
        <f t="shared" ca="1" si="33"/>
        <v>30</v>
      </c>
      <c r="L372" s="11">
        <f t="shared" ca="1" si="34"/>
        <v>30</v>
      </c>
    </row>
    <row r="373" spans="1:12" x14ac:dyDescent="0.25">
      <c r="A373" s="4">
        <v>375</v>
      </c>
      <c r="B373" s="7" t="s">
        <v>150</v>
      </c>
      <c r="C373" s="7" t="s">
        <v>543</v>
      </c>
      <c r="D373" s="7" t="s">
        <v>14</v>
      </c>
      <c r="E373" s="14" t="str">
        <f t="shared" si="35"/>
        <v/>
      </c>
      <c r="F373" s="8">
        <v>24938</v>
      </c>
      <c r="G373" s="9">
        <f t="shared" ca="1" si="30"/>
        <v>55.75277777777778</v>
      </c>
      <c r="H373" s="9" t="str">
        <f t="shared" ca="1" si="31"/>
        <v>MEDIANA EDAD</v>
      </c>
      <c r="I373" s="8">
        <v>36765</v>
      </c>
      <c r="J373" s="9">
        <f t="shared" ca="1" si="32"/>
        <v>23.372222222222224</v>
      </c>
      <c r="K373" s="10">
        <f t="shared" ca="1" si="33"/>
        <v>30</v>
      </c>
      <c r="L373" s="11">
        <f t="shared" ca="1" si="34"/>
        <v>30</v>
      </c>
    </row>
    <row r="374" spans="1:12" x14ac:dyDescent="0.25">
      <c r="A374" s="4">
        <v>376</v>
      </c>
      <c r="B374" s="7" t="s">
        <v>89</v>
      </c>
      <c r="C374" s="7" t="s">
        <v>544</v>
      </c>
      <c r="D374" s="7" t="s">
        <v>30</v>
      </c>
      <c r="E374" s="14">
        <f t="shared" si="35"/>
        <v>0.2</v>
      </c>
      <c r="F374" s="8">
        <v>24940</v>
      </c>
      <c r="G374" s="9">
        <f t="shared" ca="1" si="30"/>
        <v>55.74722222222222</v>
      </c>
      <c r="H374" s="9" t="str">
        <f t="shared" ca="1" si="31"/>
        <v>MEDIANA EDAD</v>
      </c>
      <c r="I374" s="8">
        <v>36767</v>
      </c>
      <c r="J374" s="9">
        <f t="shared" ca="1" si="32"/>
        <v>23.366666666666667</v>
      </c>
      <c r="K374" s="10">
        <f t="shared" ca="1" si="33"/>
        <v>30</v>
      </c>
      <c r="L374" s="11">
        <f t="shared" ca="1" si="34"/>
        <v>24</v>
      </c>
    </row>
    <row r="375" spans="1:12" x14ac:dyDescent="0.25">
      <c r="A375" s="4">
        <v>377</v>
      </c>
      <c r="B375" s="7" t="s">
        <v>103</v>
      </c>
      <c r="C375" s="7" t="s">
        <v>545</v>
      </c>
      <c r="D375" s="7" t="s">
        <v>11</v>
      </c>
      <c r="E375" s="14">
        <f t="shared" si="35"/>
        <v>0.1</v>
      </c>
      <c r="F375" s="8">
        <v>24944</v>
      </c>
      <c r="G375" s="9">
        <f t="shared" ca="1" si="30"/>
        <v>55.736111111111114</v>
      </c>
      <c r="H375" s="9" t="str">
        <f t="shared" ca="1" si="31"/>
        <v>MEDIANA EDAD</v>
      </c>
      <c r="I375" s="8">
        <v>36771</v>
      </c>
      <c r="J375" s="9">
        <f t="shared" ca="1" si="32"/>
        <v>23.358333333333334</v>
      </c>
      <c r="K375" s="10">
        <f t="shared" ca="1" si="33"/>
        <v>30</v>
      </c>
      <c r="L375" s="11">
        <f t="shared" ca="1" si="34"/>
        <v>27</v>
      </c>
    </row>
    <row r="376" spans="1:12" x14ac:dyDescent="0.25">
      <c r="A376" s="4">
        <v>378</v>
      </c>
      <c r="B376" s="7" t="s">
        <v>546</v>
      </c>
      <c r="C376" s="7" t="s">
        <v>547</v>
      </c>
      <c r="D376" s="7" t="s">
        <v>11</v>
      </c>
      <c r="E376" s="14">
        <f t="shared" si="35"/>
        <v>0.1</v>
      </c>
      <c r="F376" s="8">
        <v>24948</v>
      </c>
      <c r="G376" s="9">
        <f t="shared" ca="1" si="30"/>
        <v>55.725000000000001</v>
      </c>
      <c r="H376" s="9" t="str">
        <f t="shared" ca="1" si="31"/>
        <v>MEDIANA EDAD</v>
      </c>
      <c r="I376" s="8">
        <v>36775</v>
      </c>
      <c r="J376" s="9">
        <f t="shared" ca="1" si="32"/>
        <v>23.347222222222221</v>
      </c>
      <c r="K376" s="10">
        <f t="shared" ca="1" si="33"/>
        <v>30</v>
      </c>
      <c r="L376" s="11">
        <f t="shared" ca="1" si="34"/>
        <v>27</v>
      </c>
    </row>
    <row r="377" spans="1:12" x14ac:dyDescent="0.25">
      <c r="A377" s="4">
        <v>379</v>
      </c>
      <c r="B377" s="7" t="s">
        <v>21</v>
      </c>
      <c r="C377" s="7" t="s">
        <v>548</v>
      </c>
      <c r="D377" s="7" t="s">
        <v>14</v>
      </c>
      <c r="E377" s="14" t="str">
        <f t="shared" si="35"/>
        <v/>
      </c>
      <c r="F377" s="8">
        <v>24951</v>
      </c>
      <c r="G377" s="9">
        <f t="shared" ca="1" si="30"/>
        <v>55.716666666666669</v>
      </c>
      <c r="H377" s="9" t="str">
        <f t="shared" ca="1" si="31"/>
        <v>MEDIANA EDAD</v>
      </c>
      <c r="I377" s="8">
        <v>36778</v>
      </c>
      <c r="J377" s="9">
        <f t="shared" ca="1" si="32"/>
        <v>23.338888888888889</v>
      </c>
      <c r="K377" s="10">
        <f t="shared" ca="1" si="33"/>
        <v>30</v>
      </c>
      <c r="L377" s="11">
        <f t="shared" ca="1" si="34"/>
        <v>30</v>
      </c>
    </row>
    <row r="378" spans="1:12" x14ac:dyDescent="0.25">
      <c r="A378" s="4">
        <v>380</v>
      </c>
      <c r="B378" s="7" t="s">
        <v>549</v>
      </c>
      <c r="C378" s="7" t="s">
        <v>550</v>
      </c>
      <c r="D378" s="7" t="s">
        <v>14</v>
      </c>
      <c r="E378" s="14" t="str">
        <f t="shared" si="35"/>
        <v/>
      </c>
      <c r="F378" s="8">
        <v>24954</v>
      </c>
      <c r="G378" s="9">
        <f t="shared" ca="1" si="30"/>
        <v>55.708333333333336</v>
      </c>
      <c r="H378" s="9" t="str">
        <f t="shared" ca="1" si="31"/>
        <v>MEDIANA EDAD</v>
      </c>
      <c r="I378" s="8">
        <v>36781</v>
      </c>
      <c r="J378" s="9">
        <f t="shared" ca="1" si="32"/>
        <v>23.330555555555556</v>
      </c>
      <c r="K378" s="10">
        <f t="shared" ca="1" si="33"/>
        <v>30</v>
      </c>
      <c r="L378" s="11">
        <f t="shared" ca="1" si="34"/>
        <v>30</v>
      </c>
    </row>
    <row r="379" spans="1:12" x14ac:dyDescent="0.25">
      <c r="A379" s="4">
        <v>381</v>
      </c>
      <c r="B379" s="7" t="s">
        <v>247</v>
      </c>
      <c r="C379" s="7" t="s">
        <v>551</v>
      </c>
      <c r="D379" s="7" t="s">
        <v>11</v>
      </c>
      <c r="E379" s="14">
        <f t="shared" si="35"/>
        <v>0.1</v>
      </c>
      <c r="F379" s="8">
        <v>24963</v>
      </c>
      <c r="G379" s="9">
        <f t="shared" ca="1" si="30"/>
        <v>55.68333333333333</v>
      </c>
      <c r="H379" s="9" t="str">
        <f t="shared" ca="1" si="31"/>
        <v>MEDIANA EDAD</v>
      </c>
      <c r="I379" s="8">
        <v>36790</v>
      </c>
      <c r="J379" s="9">
        <f t="shared" ca="1" si="32"/>
        <v>23.305555555555557</v>
      </c>
      <c r="K379" s="10">
        <f t="shared" ca="1" si="33"/>
        <v>30</v>
      </c>
      <c r="L379" s="11">
        <f t="shared" ca="1" si="34"/>
        <v>27</v>
      </c>
    </row>
    <row r="380" spans="1:12" x14ac:dyDescent="0.25">
      <c r="A380" s="4">
        <v>382</v>
      </c>
      <c r="B380" s="7" t="s">
        <v>552</v>
      </c>
      <c r="C380" s="7" t="s">
        <v>553</v>
      </c>
      <c r="D380" s="7" t="s">
        <v>14</v>
      </c>
      <c r="E380" s="14" t="str">
        <f t="shared" si="35"/>
        <v/>
      </c>
      <c r="F380" s="8">
        <v>24967</v>
      </c>
      <c r="G380" s="9">
        <f t="shared" ca="1" si="30"/>
        <v>55.672222222222224</v>
      </c>
      <c r="H380" s="9" t="str">
        <f t="shared" ca="1" si="31"/>
        <v>MEDIANA EDAD</v>
      </c>
      <c r="I380" s="8">
        <v>36794</v>
      </c>
      <c r="J380" s="9">
        <f t="shared" ca="1" si="32"/>
        <v>23.294444444444444</v>
      </c>
      <c r="K380" s="10">
        <f t="shared" ca="1" si="33"/>
        <v>30</v>
      </c>
      <c r="L380" s="11">
        <f t="shared" ca="1" si="34"/>
        <v>30</v>
      </c>
    </row>
    <row r="381" spans="1:12" x14ac:dyDescent="0.25">
      <c r="A381" s="4">
        <v>383</v>
      </c>
      <c r="B381" s="7" t="s">
        <v>15</v>
      </c>
      <c r="C381" s="7" t="s">
        <v>554</v>
      </c>
      <c r="D381" s="7" t="s">
        <v>11</v>
      </c>
      <c r="E381" s="14">
        <f t="shared" si="35"/>
        <v>0.1</v>
      </c>
      <c r="F381" s="8">
        <v>24970</v>
      </c>
      <c r="G381" s="9">
        <f t="shared" ca="1" si="30"/>
        <v>55.663888888888891</v>
      </c>
      <c r="H381" s="9" t="str">
        <f t="shared" ca="1" si="31"/>
        <v>MEDIANA EDAD</v>
      </c>
      <c r="I381" s="8">
        <v>36797</v>
      </c>
      <c r="J381" s="9">
        <f t="shared" ca="1" si="32"/>
        <v>23.286111111111111</v>
      </c>
      <c r="K381" s="10">
        <f t="shared" ca="1" si="33"/>
        <v>30</v>
      </c>
      <c r="L381" s="11">
        <f t="shared" ca="1" si="34"/>
        <v>27</v>
      </c>
    </row>
    <row r="382" spans="1:12" x14ac:dyDescent="0.25">
      <c r="A382" s="4">
        <v>384</v>
      </c>
      <c r="B382" s="7" t="s">
        <v>555</v>
      </c>
      <c r="C382" s="7" t="s">
        <v>556</v>
      </c>
      <c r="D382" s="7" t="s">
        <v>11</v>
      </c>
      <c r="E382" s="14">
        <f t="shared" si="35"/>
        <v>0.1</v>
      </c>
      <c r="F382" s="8">
        <v>24972</v>
      </c>
      <c r="G382" s="9">
        <f t="shared" ca="1" si="30"/>
        <v>55.658333333333331</v>
      </c>
      <c r="H382" s="9" t="str">
        <f t="shared" ca="1" si="31"/>
        <v>MEDIANA EDAD</v>
      </c>
      <c r="I382" s="8">
        <v>36799</v>
      </c>
      <c r="J382" s="9">
        <f t="shared" ca="1" si="32"/>
        <v>23.280555555555555</v>
      </c>
      <c r="K382" s="10">
        <f t="shared" ca="1" si="33"/>
        <v>30</v>
      </c>
      <c r="L382" s="11">
        <f t="shared" ca="1" si="34"/>
        <v>27</v>
      </c>
    </row>
    <row r="383" spans="1:12" x14ac:dyDescent="0.25">
      <c r="A383" s="4">
        <v>385</v>
      </c>
      <c r="B383" s="7" t="s">
        <v>57</v>
      </c>
      <c r="C383" s="7" t="s">
        <v>557</v>
      </c>
      <c r="D383" s="7" t="s">
        <v>14</v>
      </c>
      <c r="E383" s="14" t="str">
        <f t="shared" si="35"/>
        <v/>
      </c>
      <c r="F383" s="8">
        <v>24973</v>
      </c>
      <c r="G383" s="9">
        <f t="shared" ca="1" si="30"/>
        <v>55.655555555555559</v>
      </c>
      <c r="H383" s="9" t="str">
        <f t="shared" ca="1" si="31"/>
        <v>MEDIANA EDAD</v>
      </c>
      <c r="I383" s="8">
        <v>36800</v>
      </c>
      <c r="J383" s="9">
        <f t="shared" ca="1" si="32"/>
        <v>23.277777777777779</v>
      </c>
      <c r="K383" s="10">
        <f t="shared" ca="1" si="33"/>
        <v>30</v>
      </c>
      <c r="L383" s="11">
        <f t="shared" ca="1" si="34"/>
        <v>30</v>
      </c>
    </row>
    <row r="384" spans="1:12" x14ac:dyDescent="0.25">
      <c r="A384" s="4">
        <v>386</v>
      </c>
      <c r="B384" s="7" t="s">
        <v>179</v>
      </c>
      <c r="C384" s="7" t="s">
        <v>558</v>
      </c>
      <c r="D384" s="7" t="s">
        <v>11</v>
      </c>
      <c r="E384" s="14">
        <f t="shared" si="35"/>
        <v>0.1</v>
      </c>
      <c r="F384" s="8">
        <v>24974</v>
      </c>
      <c r="G384" s="9">
        <f t="shared" ca="1" si="30"/>
        <v>55.652777777777779</v>
      </c>
      <c r="H384" s="9" t="str">
        <f t="shared" ca="1" si="31"/>
        <v>MEDIANA EDAD</v>
      </c>
      <c r="I384" s="8">
        <v>36801</v>
      </c>
      <c r="J384" s="9">
        <f t="shared" ca="1" si="32"/>
        <v>23.274999999999999</v>
      </c>
      <c r="K384" s="10">
        <f t="shared" ca="1" si="33"/>
        <v>30</v>
      </c>
      <c r="L384" s="11">
        <f t="shared" ca="1" si="34"/>
        <v>27</v>
      </c>
    </row>
    <row r="385" spans="1:12" x14ac:dyDescent="0.25">
      <c r="A385" s="4">
        <v>387</v>
      </c>
      <c r="B385" s="7" t="s">
        <v>559</v>
      </c>
      <c r="C385" s="7" t="s">
        <v>560</v>
      </c>
      <c r="D385" s="7" t="s">
        <v>14</v>
      </c>
      <c r="E385" s="14" t="str">
        <f t="shared" si="35"/>
        <v/>
      </c>
      <c r="F385" s="8">
        <v>24975</v>
      </c>
      <c r="G385" s="9">
        <f t="shared" ca="1" si="30"/>
        <v>55.65</v>
      </c>
      <c r="H385" s="9" t="str">
        <f t="shared" ca="1" si="31"/>
        <v>MEDIANA EDAD</v>
      </c>
      <c r="I385" s="8">
        <v>36802</v>
      </c>
      <c r="J385" s="9">
        <f t="shared" ca="1" si="32"/>
        <v>23.272222222222222</v>
      </c>
      <c r="K385" s="10">
        <f t="shared" ca="1" si="33"/>
        <v>30</v>
      </c>
      <c r="L385" s="11">
        <f t="shared" ca="1" si="34"/>
        <v>30</v>
      </c>
    </row>
    <row r="386" spans="1:12" x14ac:dyDescent="0.25">
      <c r="A386" s="4">
        <v>388</v>
      </c>
      <c r="B386" s="7" t="s">
        <v>561</v>
      </c>
      <c r="C386" s="7" t="s">
        <v>562</v>
      </c>
      <c r="D386" s="7" t="s">
        <v>11</v>
      </c>
      <c r="E386" s="14">
        <f t="shared" si="35"/>
        <v>0.1</v>
      </c>
      <c r="F386" s="8">
        <v>24976</v>
      </c>
      <c r="G386" s="9">
        <f t="shared" ca="1" si="30"/>
        <v>55.647222222222226</v>
      </c>
      <c r="H386" s="9" t="str">
        <f t="shared" ca="1" si="31"/>
        <v>MEDIANA EDAD</v>
      </c>
      <c r="I386" s="8">
        <v>36803</v>
      </c>
      <c r="J386" s="9">
        <f t="shared" ca="1" si="32"/>
        <v>23.269444444444446</v>
      </c>
      <c r="K386" s="10">
        <f t="shared" ca="1" si="33"/>
        <v>30</v>
      </c>
      <c r="L386" s="11">
        <f t="shared" ca="1" si="34"/>
        <v>27</v>
      </c>
    </row>
    <row r="387" spans="1:12" x14ac:dyDescent="0.25">
      <c r="A387" s="4">
        <v>389</v>
      </c>
      <c r="B387" s="7" t="s">
        <v>15</v>
      </c>
      <c r="C387" s="7" t="s">
        <v>562</v>
      </c>
      <c r="D387" s="7" t="s">
        <v>14</v>
      </c>
      <c r="E387" s="14" t="str">
        <f t="shared" si="35"/>
        <v/>
      </c>
      <c r="F387" s="8">
        <v>24977</v>
      </c>
      <c r="G387" s="9">
        <f t="shared" ca="1" si="30"/>
        <v>55.644444444444446</v>
      </c>
      <c r="H387" s="9" t="str">
        <f t="shared" ca="1" si="31"/>
        <v>MEDIANA EDAD</v>
      </c>
      <c r="I387" s="8">
        <v>36804</v>
      </c>
      <c r="J387" s="9">
        <f t="shared" ca="1" si="32"/>
        <v>23.266666666666666</v>
      </c>
      <c r="K387" s="10">
        <f t="shared" ca="1" si="33"/>
        <v>30</v>
      </c>
      <c r="L387" s="11">
        <f t="shared" ca="1" si="34"/>
        <v>30</v>
      </c>
    </row>
    <row r="388" spans="1:12" x14ac:dyDescent="0.25">
      <c r="A388" s="4">
        <v>390</v>
      </c>
      <c r="B388" s="7" t="s">
        <v>563</v>
      </c>
      <c r="C388" s="7" t="s">
        <v>564</v>
      </c>
      <c r="D388" s="7" t="s">
        <v>30</v>
      </c>
      <c r="E388" s="14">
        <f t="shared" si="35"/>
        <v>0.2</v>
      </c>
      <c r="F388" s="8">
        <v>24979</v>
      </c>
      <c r="G388" s="9">
        <f t="shared" ca="1" si="30"/>
        <v>55.638888888888886</v>
      </c>
      <c r="H388" s="9" t="str">
        <f t="shared" ca="1" si="31"/>
        <v>MEDIANA EDAD</v>
      </c>
      <c r="I388" s="8">
        <v>36806</v>
      </c>
      <c r="J388" s="9">
        <f t="shared" ca="1" si="32"/>
        <v>23.261111111111113</v>
      </c>
      <c r="K388" s="10">
        <f t="shared" ca="1" si="33"/>
        <v>30</v>
      </c>
      <c r="L388" s="11">
        <f t="shared" ca="1" si="34"/>
        <v>24</v>
      </c>
    </row>
    <row r="389" spans="1:12" x14ac:dyDescent="0.25">
      <c r="A389" s="4">
        <v>392</v>
      </c>
      <c r="B389" s="7" t="s">
        <v>31</v>
      </c>
      <c r="C389" s="7" t="s">
        <v>565</v>
      </c>
      <c r="D389" s="7" t="s">
        <v>11</v>
      </c>
      <c r="E389" s="14">
        <f t="shared" si="35"/>
        <v>0.1</v>
      </c>
      <c r="F389" s="8">
        <v>24983</v>
      </c>
      <c r="G389" s="9">
        <f t="shared" ca="1" si="30"/>
        <v>55.62777777777778</v>
      </c>
      <c r="H389" s="9" t="str">
        <f t="shared" ca="1" si="31"/>
        <v>MEDIANA EDAD</v>
      </c>
      <c r="I389" s="8">
        <v>36810</v>
      </c>
      <c r="J389" s="9">
        <f t="shared" ca="1" si="32"/>
        <v>23.25</v>
      </c>
      <c r="K389" s="10">
        <f t="shared" ca="1" si="33"/>
        <v>30</v>
      </c>
      <c r="L389" s="11">
        <f t="shared" ca="1" si="34"/>
        <v>27</v>
      </c>
    </row>
    <row r="390" spans="1:12" x14ac:dyDescent="0.25">
      <c r="A390" s="4">
        <v>393</v>
      </c>
      <c r="B390" s="7" t="s">
        <v>146</v>
      </c>
      <c r="C390" s="7" t="s">
        <v>566</v>
      </c>
      <c r="D390" s="7" t="s">
        <v>14</v>
      </c>
      <c r="E390" s="14" t="str">
        <f t="shared" si="35"/>
        <v/>
      </c>
      <c r="F390" s="8">
        <v>24986</v>
      </c>
      <c r="G390" s="9">
        <f t="shared" ca="1" si="30"/>
        <v>55.619444444444447</v>
      </c>
      <c r="H390" s="9" t="str">
        <f t="shared" ca="1" si="31"/>
        <v>MEDIANA EDAD</v>
      </c>
      <c r="I390" s="8">
        <v>36813</v>
      </c>
      <c r="J390" s="9">
        <f t="shared" ca="1" si="32"/>
        <v>23.241666666666667</v>
      </c>
      <c r="K390" s="10">
        <f t="shared" ca="1" si="33"/>
        <v>30</v>
      </c>
      <c r="L390" s="11">
        <f t="shared" ca="1" si="34"/>
        <v>30</v>
      </c>
    </row>
    <row r="391" spans="1:12" x14ac:dyDescent="0.25">
      <c r="A391" s="4">
        <v>394</v>
      </c>
      <c r="B391" s="7" t="s">
        <v>33</v>
      </c>
      <c r="C391" s="7" t="s">
        <v>567</v>
      </c>
      <c r="D391" s="7" t="s">
        <v>11</v>
      </c>
      <c r="E391" s="14">
        <f t="shared" si="35"/>
        <v>0.1</v>
      </c>
      <c r="F391" s="8">
        <v>24987</v>
      </c>
      <c r="G391" s="9">
        <f t="shared" ref="G391:G454" ca="1" si="36">YEARFRAC(F391,$E$2)</f>
        <v>55.616666666666667</v>
      </c>
      <c r="H391" s="9" t="str">
        <f t="shared" ref="H391:H454" ca="1" si="37">IF(G391&lt;18,"MENOR",IF(G391&lt;30,"JOVEN",IF(G391&lt;60,"MEDIANA EDAD",IF(G391&gt;60,"3ª EDAD",""))))</f>
        <v>MEDIANA EDAD</v>
      </c>
      <c r="I391" s="8">
        <v>36814</v>
      </c>
      <c r="J391" s="9">
        <f t="shared" ref="J391:J454" ca="1" si="38">YEARFRAC(I391,$E$2)</f>
        <v>23.238888888888887</v>
      </c>
      <c r="K391" s="10">
        <f t="shared" ref="K391:K454" ca="1" si="39">IF(J391&lt;17,70,IF(J391&lt;19,60,IF(J391&gt;=19,30)))</f>
        <v>30</v>
      </c>
      <c r="L391" s="11">
        <f t="shared" ref="L391:L454" ca="1" si="40">IF(E391="",K391,K391-(K391*E391))</f>
        <v>27</v>
      </c>
    </row>
    <row r="392" spans="1:12" x14ac:dyDescent="0.25">
      <c r="A392" s="4">
        <v>396</v>
      </c>
      <c r="B392" s="7" t="s">
        <v>210</v>
      </c>
      <c r="C392" s="7" t="s">
        <v>568</v>
      </c>
      <c r="D392" s="7" t="s">
        <v>14</v>
      </c>
      <c r="E392" s="14" t="str">
        <f t="shared" ref="E392:E455" si="41">IF(D392="CASADO",10%,IF(D392="VIUDO",20%,""))</f>
        <v/>
      </c>
      <c r="F392" s="8">
        <v>24991</v>
      </c>
      <c r="G392" s="9">
        <f t="shared" ca="1" si="36"/>
        <v>55.608333333333334</v>
      </c>
      <c r="H392" s="9" t="str">
        <f t="shared" ca="1" si="37"/>
        <v>MEDIANA EDAD</v>
      </c>
      <c r="I392" s="8">
        <v>36818</v>
      </c>
      <c r="J392" s="9">
        <f t="shared" ca="1" si="38"/>
        <v>23.227777777777778</v>
      </c>
      <c r="K392" s="10">
        <f t="shared" ca="1" si="39"/>
        <v>30</v>
      </c>
      <c r="L392" s="11">
        <f t="shared" ca="1" si="40"/>
        <v>30</v>
      </c>
    </row>
    <row r="393" spans="1:12" x14ac:dyDescent="0.25">
      <c r="A393" s="4">
        <v>397</v>
      </c>
      <c r="B393" s="7" t="s">
        <v>150</v>
      </c>
      <c r="C393" s="7" t="s">
        <v>568</v>
      </c>
      <c r="D393" s="7" t="s">
        <v>11</v>
      </c>
      <c r="E393" s="14">
        <f t="shared" si="41"/>
        <v>0.1</v>
      </c>
      <c r="F393" s="8">
        <v>24992</v>
      </c>
      <c r="G393" s="9">
        <f t="shared" ca="1" si="36"/>
        <v>55.605555555555554</v>
      </c>
      <c r="H393" s="9" t="str">
        <f t="shared" ca="1" si="37"/>
        <v>MEDIANA EDAD</v>
      </c>
      <c r="I393" s="8">
        <v>36819</v>
      </c>
      <c r="J393" s="9">
        <f t="shared" ca="1" si="38"/>
        <v>23.225000000000001</v>
      </c>
      <c r="K393" s="10">
        <f t="shared" ca="1" si="39"/>
        <v>30</v>
      </c>
      <c r="L393" s="11">
        <f t="shared" ca="1" si="40"/>
        <v>27</v>
      </c>
    </row>
    <row r="394" spans="1:12" x14ac:dyDescent="0.25">
      <c r="A394" s="4">
        <v>400</v>
      </c>
      <c r="B394" s="7" t="s">
        <v>37</v>
      </c>
      <c r="C394" s="7" t="s">
        <v>569</v>
      </c>
      <c r="D394" s="7" t="s">
        <v>11</v>
      </c>
      <c r="E394" s="14">
        <f t="shared" si="41"/>
        <v>0.1</v>
      </c>
      <c r="F394" s="8">
        <v>24996</v>
      </c>
      <c r="G394" s="9">
        <f t="shared" ca="1" si="36"/>
        <v>55.594444444444441</v>
      </c>
      <c r="H394" s="9" t="str">
        <f t="shared" ca="1" si="37"/>
        <v>MEDIANA EDAD</v>
      </c>
      <c r="I394" s="8">
        <v>36823</v>
      </c>
      <c r="J394" s="9">
        <f t="shared" ca="1" si="38"/>
        <v>23.213888888888889</v>
      </c>
      <c r="K394" s="10">
        <f t="shared" ca="1" si="39"/>
        <v>30</v>
      </c>
      <c r="L394" s="11">
        <f t="shared" ca="1" si="40"/>
        <v>27</v>
      </c>
    </row>
    <row r="395" spans="1:12" x14ac:dyDescent="0.25">
      <c r="A395" s="4">
        <v>401</v>
      </c>
      <c r="B395" s="7" t="s">
        <v>29</v>
      </c>
      <c r="C395" s="7" t="s">
        <v>570</v>
      </c>
      <c r="D395" s="7" t="s">
        <v>11</v>
      </c>
      <c r="E395" s="14">
        <f t="shared" si="41"/>
        <v>0.1</v>
      </c>
      <c r="F395" s="8">
        <v>24998</v>
      </c>
      <c r="G395" s="9">
        <f t="shared" ca="1" si="36"/>
        <v>55.588888888888889</v>
      </c>
      <c r="H395" s="9" t="str">
        <f t="shared" ca="1" si="37"/>
        <v>MEDIANA EDAD</v>
      </c>
      <c r="I395" s="8">
        <v>36825</v>
      </c>
      <c r="J395" s="9">
        <f t="shared" ca="1" si="38"/>
        <v>23.208333333333332</v>
      </c>
      <c r="K395" s="10">
        <f t="shared" ca="1" si="39"/>
        <v>30</v>
      </c>
      <c r="L395" s="11">
        <f t="shared" ca="1" si="40"/>
        <v>27</v>
      </c>
    </row>
    <row r="396" spans="1:12" x14ac:dyDescent="0.25">
      <c r="A396" s="4">
        <v>402</v>
      </c>
      <c r="B396" s="7" t="s">
        <v>406</v>
      </c>
      <c r="C396" s="7" t="s">
        <v>571</v>
      </c>
      <c r="D396" s="7" t="s">
        <v>14</v>
      </c>
      <c r="E396" s="14" t="str">
        <f t="shared" si="41"/>
        <v/>
      </c>
      <c r="F396" s="8">
        <v>24999</v>
      </c>
      <c r="G396" s="9">
        <f t="shared" ca="1" si="36"/>
        <v>55.586111111111109</v>
      </c>
      <c r="H396" s="9" t="str">
        <f t="shared" ca="1" si="37"/>
        <v>MEDIANA EDAD</v>
      </c>
      <c r="I396" s="8">
        <v>36826</v>
      </c>
      <c r="J396" s="9">
        <f t="shared" ca="1" si="38"/>
        <v>23.205555555555556</v>
      </c>
      <c r="K396" s="10">
        <f t="shared" ca="1" si="39"/>
        <v>30</v>
      </c>
      <c r="L396" s="11">
        <f t="shared" ca="1" si="40"/>
        <v>30</v>
      </c>
    </row>
    <row r="397" spans="1:12" x14ac:dyDescent="0.25">
      <c r="A397" s="4">
        <v>403</v>
      </c>
      <c r="B397" s="7" t="s">
        <v>17</v>
      </c>
      <c r="C397" s="7" t="s">
        <v>572</v>
      </c>
      <c r="D397" s="7" t="s">
        <v>14</v>
      </c>
      <c r="E397" s="14" t="str">
        <f t="shared" si="41"/>
        <v/>
      </c>
      <c r="F397" s="8">
        <v>25004</v>
      </c>
      <c r="G397" s="9">
        <f t="shared" ca="1" si="36"/>
        <v>55.572222222222223</v>
      </c>
      <c r="H397" s="9" t="str">
        <f t="shared" ca="1" si="37"/>
        <v>MEDIANA EDAD</v>
      </c>
      <c r="I397" s="8">
        <v>36831</v>
      </c>
      <c r="J397" s="9">
        <f t="shared" ca="1" si="38"/>
        <v>23.194444444444443</v>
      </c>
      <c r="K397" s="10">
        <f t="shared" ca="1" si="39"/>
        <v>30</v>
      </c>
      <c r="L397" s="11">
        <f t="shared" ca="1" si="40"/>
        <v>30</v>
      </c>
    </row>
    <row r="398" spans="1:12" x14ac:dyDescent="0.25">
      <c r="A398" s="4">
        <v>404</v>
      </c>
      <c r="B398" s="7" t="s">
        <v>161</v>
      </c>
      <c r="C398" s="7" t="s">
        <v>573</v>
      </c>
      <c r="D398" s="7" t="s">
        <v>11</v>
      </c>
      <c r="E398" s="14">
        <f t="shared" si="41"/>
        <v>0.1</v>
      </c>
      <c r="F398" s="8">
        <v>25007</v>
      </c>
      <c r="G398" s="9">
        <f t="shared" ca="1" si="36"/>
        <v>55.56388888888889</v>
      </c>
      <c r="H398" s="9" t="str">
        <f t="shared" ca="1" si="37"/>
        <v>MEDIANA EDAD</v>
      </c>
      <c r="I398" s="8">
        <v>36834</v>
      </c>
      <c r="J398" s="9">
        <f t="shared" ca="1" si="38"/>
        <v>23.18611111111111</v>
      </c>
      <c r="K398" s="10">
        <f t="shared" ca="1" si="39"/>
        <v>30</v>
      </c>
      <c r="L398" s="11">
        <f t="shared" ca="1" si="40"/>
        <v>27</v>
      </c>
    </row>
    <row r="399" spans="1:12" x14ac:dyDescent="0.25">
      <c r="A399" s="4">
        <v>405</v>
      </c>
      <c r="B399" s="7" t="s">
        <v>103</v>
      </c>
      <c r="C399" s="7" t="s">
        <v>574</v>
      </c>
      <c r="D399" s="7" t="s">
        <v>14</v>
      </c>
      <c r="E399" s="14" t="str">
        <f t="shared" si="41"/>
        <v/>
      </c>
      <c r="F399" s="8">
        <v>25010</v>
      </c>
      <c r="G399" s="9">
        <f t="shared" ca="1" si="36"/>
        <v>55.555555555555557</v>
      </c>
      <c r="H399" s="9" t="str">
        <f t="shared" ca="1" si="37"/>
        <v>MEDIANA EDAD</v>
      </c>
      <c r="I399" s="8">
        <v>36837</v>
      </c>
      <c r="J399" s="9">
        <f t="shared" ca="1" si="38"/>
        <v>23.177777777777777</v>
      </c>
      <c r="K399" s="10">
        <f t="shared" ca="1" si="39"/>
        <v>30</v>
      </c>
      <c r="L399" s="11">
        <f t="shared" ca="1" si="40"/>
        <v>30</v>
      </c>
    </row>
    <row r="400" spans="1:12" x14ac:dyDescent="0.25">
      <c r="A400" s="4">
        <v>406</v>
      </c>
      <c r="B400" s="7" t="s">
        <v>575</v>
      </c>
      <c r="C400" s="7" t="s">
        <v>576</v>
      </c>
      <c r="D400" s="7" t="s">
        <v>11</v>
      </c>
      <c r="E400" s="14">
        <f t="shared" si="41"/>
        <v>0.1</v>
      </c>
      <c r="F400" s="8">
        <v>25011</v>
      </c>
      <c r="G400" s="9">
        <f t="shared" ca="1" si="36"/>
        <v>55.552777777777777</v>
      </c>
      <c r="H400" s="9" t="str">
        <f t="shared" ca="1" si="37"/>
        <v>MEDIANA EDAD</v>
      </c>
      <c r="I400" s="8">
        <v>36838</v>
      </c>
      <c r="J400" s="9">
        <f t="shared" ca="1" si="38"/>
        <v>23.175000000000001</v>
      </c>
      <c r="K400" s="10">
        <f t="shared" ca="1" si="39"/>
        <v>30</v>
      </c>
      <c r="L400" s="11">
        <f t="shared" ca="1" si="40"/>
        <v>27</v>
      </c>
    </row>
    <row r="401" spans="1:12" x14ac:dyDescent="0.25">
      <c r="A401" s="4">
        <v>407</v>
      </c>
      <c r="B401" s="7" t="s">
        <v>146</v>
      </c>
      <c r="C401" s="7" t="s">
        <v>577</v>
      </c>
      <c r="D401" s="7" t="s">
        <v>14</v>
      </c>
      <c r="E401" s="14" t="str">
        <f t="shared" si="41"/>
        <v/>
      </c>
      <c r="F401" s="8">
        <v>25012</v>
      </c>
      <c r="G401" s="9">
        <f t="shared" ca="1" si="36"/>
        <v>55.55</v>
      </c>
      <c r="H401" s="9" t="str">
        <f t="shared" ca="1" si="37"/>
        <v>MEDIANA EDAD</v>
      </c>
      <c r="I401" s="8">
        <v>36839</v>
      </c>
      <c r="J401" s="9">
        <f t="shared" ca="1" si="38"/>
        <v>23.172222222222221</v>
      </c>
      <c r="K401" s="10">
        <f t="shared" ca="1" si="39"/>
        <v>30</v>
      </c>
      <c r="L401" s="11">
        <f t="shared" ca="1" si="40"/>
        <v>30</v>
      </c>
    </row>
    <row r="402" spans="1:12" x14ac:dyDescent="0.25">
      <c r="A402" s="4">
        <v>408</v>
      </c>
      <c r="B402" s="7" t="s">
        <v>578</v>
      </c>
      <c r="C402" s="7" t="s">
        <v>579</v>
      </c>
      <c r="D402" s="7" t="s">
        <v>11</v>
      </c>
      <c r="E402" s="14">
        <f t="shared" si="41"/>
        <v>0.1</v>
      </c>
      <c r="F402" s="8">
        <v>25013</v>
      </c>
      <c r="G402" s="9">
        <f t="shared" ca="1" si="36"/>
        <v>55.547222222222224</v>
      </c>
      <c r="H402" s="9" t="str">
        <f t="shared" ca="1" si="37"/>
        <v>MEDIANA EDAD</v>
      </c>
      <c r="I402" s="8">
        <v>36840</v>
      </c>
      <c r="J402" s="9">
        <f t="shared" ca="1" si="38"/>
        <v>23.169444444444444</v>
      </c>
      <c r="K402" s="10">
        <f t="shared" ca="1" si="39"/>
        <v>30</v>
      </c>
      <c r="L402" s="11">
        <f t="shared" ca="1" si="40"/>
        <v>27</v>
      </c>
    </row>
    <row r="403" spans="1:12" x14ac:dyDescent="0.25">
      <c r="A403" s="4">
        <v>409</v>
      </c>
      <c r="B403" s="7" t="s">
        <v>580</v>
      </c>
      <c r="C403" s="7" t="s">
        <v>581</v>
      </c>
      <c r="D403" s="7" t="s">
        <v>11</v>
      </c>
      <c r="E403" s="14">
        <f t="shared" si="41"/>
        <v>0.1</v>
      </c>
      <c r="F403" s="8">
        <v>25020</v>
      </c>
      <c r="G403" s="9">
        <f t="shared" ca="1" si="36"/>
        <v>55.527777777777779</v>
      </c>
      <c r="H403" s="9" t="str">
        <f t="shared" ca="1" si="37"/>
        <v>MEDIANA EDAD</v>
      </c>
      <c r="I403" s="8">
        <v>36847</v>
      </c>
      <c r="J403" s="9">
        <f t="shared" ca="1" si="38"/>
        <v>23.15</v>
      </c>
      <c r="K403" s="10">
        <f t="shared" ca="1" si="39"/>
        <v>30</v>
      </c>
      <c r="L403" s="11">
        <f t="shared" ca="1" si="40"/>
        <v>27</v>
      </c>
    </row>
    <row r="404" spans="1:12" x14ac:dyDescent="0.25">
      <c r="A404" s="4">
        <v>410</v>
      </c>
      <c r="B404" s="7" t="s">
        <v>542</v>
      </c>
      <c r="C404" s="7" t="s">
        <v>582</v>
      </c>
      <c r="D404" s="7" t="s">
        <v>14</v>
      </c>
      <c r="E404" s="14" t="str">
        <f t="shared" si="41"/>
        <v/>
      </c>
      <c r="F404" s="8">
        <v>25023</v>
      </c>
      <c r="G404" s="9">
        <f t="shared" ca="1" si="36"/>
        <v>55.519444444444446</v>
      </c>
      <c r="H404" s="9" t="str">
        <f t="shared" ca="1" si="37"/>
        <v>MEDIANA EDAD</v>
      </c>
      <c r="I404" s="8">
        <v>36850</v>
      </c>
      <c r="J404" s="9">
        <f t="shared" ca="1" si="38"/>
        <v>23.141666666666666</v>
      </c>
      <c r="K404" s="10">
        <f t="shared" ca="1" si="39"/>
        <v>30</v>
      </c>
      <c r="L404" s="11">
        <f t="shared" ca="1" si="40"/>
        <v>30</v>
      </c>
    </row>
    <row r="405" spans="1:12" x14ac:dyDescent="0.25">
      <c r="A405" s="4">
        <v>411</v>
      </c>
      <c r="B405" s="7" t="s">
        <v>247</v>
      </c>
      <c r="C405" s="7" t="s">
        <v>583</v>
      </c>
      <c r="D405" s="7" t="s">
        <v>11</v>
      </c>
      <c r="E405" s="14">
        <f t="shared" si="41"/>
        <v>0.1</v>
      </c>
      <c r="F405" s="8">
        <v>25026</v>
      </c>
      <c r="G405" s="9">
        <f t="shared" ca="1" si="36"/>
        <v>55.511111111111113</v>
      </c>
      <c r="H405" s="9" t="str">
        <f t="shared" ca="1" si="37"/>
        <v>MEDIANA EDAD</v>
      </c>
      <c r="I405" s="8">
        <v>36853</v>
      </c>
      <c r="J405" s="9">
        <f t="shared" ca="1" si="38"/>
        <v>23.133333333333333</v>
      </c>
      <c r="K405" s="10">
        <f t="shared" ca="1" si="39"/>
        <v>30</v>
      </c>
      <c r="L405" s="11">
        <f t="shared" ca="1" si="40"/>
        <v>27</v>
      </c>
    </row>
    <row r="406" spans="1:12" x14ac:dyDescent="0.25">
      <c r="A406" s="4">
        <v>412</v>
      </c>
      <c r="B406" s="7" t="s">
        <v>15</v>
      </c>
      <c r="C406" s="7" t="s">
        <v>584</v>
      </c>
      <c r="D406" s="7" t="s">
        <v>30</v>
      </c>
      <c r="E406" s="14">
        <f t="shared" si="41"/>
        <v>0.2</v>
      </c>
      <c r="F406" s="8">
        <v>25027</v>
      </c>
      <c r="G406" s="9">
        <f t="shared" ca="1" si="36"/>
        <v>55.508333333333333</v>
      </c>
      <c r="H406" s="9" t="str">
        <f t="shared" ca="1" si="37"/>
        <v>MEDIANA EDAD</v>
      </c>
      <c r="I406" s="8">
        <v>36854</v>
      </c>
      <c r="J406" s="9">
        <f t="shared" ca="1" si="38"/>
        <v>23.130555555555556</v>
      </c>
      <c r="K406" s="10">
        <f t="shared" ca="1" si="39"/>
        <v>30</v>
      </c>
      <c r="L406" s="11">
        <f t="shared" ca="1" si="40"/>
        <v>24</v>
      </c>
    </row>
    <row r="407" spans="1:12" x14ac:dyDescent="0.25">
      <c r="A407" s="4">
        <v>413</v>
      </c>
      <c r="B407" s="7" t="s">
        <v>585</v>
      </c>
      <c r="C407" s="7" t="s">
        <v>586</v>
      </c>
      <c r="D407" s="7" t="s">
        <v>11</v>
      </c>
      <c r="E407" s="14">
        <f t="shared" si="41"/>
        <v>0.1</v>
      </c>
      <c r="F407" s="8">
        <v>25029</v>
      </c>
      <c r="G407" s="9">
        <f t="shared" ca="1" si="36"/>
        <v>55.50277777777778</v>
      </c>
      <c r="H407" s="9" t="str">
        <f t="shared" ca="1" si="37"/>
        <v>MEDIANA EDAD</v>
      </c>
      <c r="I407" s="8">
        <v>36856</v>
      </c>
      <c r="J407" s="9">
        <f t="shared" ca="1" si="38"/>
        <v>23.125</v>
      </c>
      <c r="K407" s="10">
        <f t="shared" ca="1" si="39"/>
        <v>30</v>
      </c>
      <c r="L407" s="11">
        <f t="shared" ca="1" si="40"/>
        <v>27</v>
      </c>
    </row>
    <row r="408" spans="1:12" x14ac:dyDescent="0.25">
      <c r="A408" s="4">
        <v>414</v>
      </c>
      <c r="B408" s="7" t="s">
        <v>89</v>
      </c>
      <c r="C408" s="7" t="s">
        <v>587</v>
      </c>
      <c r="D408" s="7" t="s">
        <v>14</v>
      </c>
      <c r="E408" s="14" t="str">
        <f t="shared" si="41"/>
        <v/>
      </c>
      <c r="F408" s="8">
        <v>25030</v>
      </c>
      <c r="G408" s="9">
        <f t="shared" ca="1" si="36"/>
        <v>55.5</v>
      </c>
      <c r="H408" s="9" t="str">
        <f t="shared" ca="1" si="37"/>
        <v>MEDIANA EDAD</v>
      </c>
      <c r="I408" s="8">
        <v>36857</v>
      </c>
      <c r="J408" s="9">
        <f t="shared" ca="1" si="38"/>
        <v>23.122222222222224</v>
      </c>
      <c r="K408" s="10">
        <f t="shared" ca="1" si="39"/>
        <v>30</v>
      </c>
      <c r="L408" s="11">
        <f t="shared" ca="1" si="40"/>
        <v>30</v>
      </c>
    </row>
    <row r="409" spans="1:12" x14ac:dyDescent="0.25">
      <c r="A409" s="4">
        <v>415</v>
      </c>
      <c r="B409" s="7" t="s">
        <v>588</v>
      </c>
      <c r="C409" s="7" t="s">
        <v>589</v>
      </c>
      <c r="D409" s="7" t="s">
        <v>11</v>
      </c>
      <c r="E409" s="14">
        <f t="shared" si="41"/>
        <v>0.1</v>
      </c>
      <c r="F409" s="8">
        <v>25033</v>
      </c>
      <c r="G409" s="9">
        <f t="shared" ca="1" si="36"/>
        <v>55.491666666666667</v>
      </c>
      <c r="H409" s="9" t="str">
        <f t="shared" ca="1" si="37"/>
        <v>MEDIANA EDAD</v>
      </c>
      <c r="I409" s="8">
        <v>36860</v>
      </c>
      <c r="J409" s="9">
        <f t="shared" ca="1" si="38"/>
        <v>23.113888888888887</v>
      </c>
      <c r="K409" s="10">
        <f t="shared" ca="1" si="39"/>
        <v>30</v>
      </c>
      <c r="L409" s="11">
        <f t="shared" ca="1" si="40"/>
        <v>27</v>
      </c>
    </row>
    <row r="410" spans="1:12" x14ac:dyDescent="0.25">
      <c r="A410" s="4">
        <v>416</v>
      </c>
      <c r="B410" s="7" t="s">
        <v>590</v>
      </c>
      <c r="C410" s="7" t="s">
        <v>591</v>
      </c>
      <c r="D410" s="7" t="s">
        <v>14</v>
      </c>
      <c r="E410" s="14" t="str">
        <f t="shared" si="41"/>
        <v/>
      </c>
      <c r="F410" s="8">
        <v>25034</v>
      </c>
      <c r="G410" s="9">
        <f t="shared" ca="1" si="36"/>
        <v>55.488888888888887</v>
      </c>
      <c r="H410" s="9" t="str">
        <f t="shared" ca="1" si="37"/>
        <v>MEDIANA EDAD</v>
      </c>
      <c r="I410" s="8">
        <v>36861</v>
      </c>
      <c r="J410" s="9">
        <f t="shared" ca="1" si="38"/>
        <v>23.111111111111111</v>
      </c>
      <c r="K410" s="10">
        <f t="shared" ca="1" si="39"/>
        <v>30</v>
      </c>
      <c r="L410" s="11">
        <f t="shared" ca="1" si="40"/>
        <v>30</v>
      </c>
    </row>
    <row r="411" spans="1:12" x14ac:dyDescent="0.25">
      <c r="A411" s="4">
        <v>417</v>
      </c>
      <c r="B411" s="7" t="s">
        <v>89</v>
      </c>
      <c r="C411" s="7" t="s">
        <v>592</v>
      </c>
      <c r="D411" s="7" t="s">
        <v>11</v>
      </c>
      <c r="E411" s="14">
        <f t="shared" si="41"/>
        <v>0.1</v>
      </c>
      <c r="F411" s="8">
        <v>25035</v>
      </c>
      <c r="G411" s="9">
        <f t="shared" ca="1" si="36"/>
        <v>55.486111111111114</v>
      </c>
      <c r="H411" s="9" t="str">
        <f t="shared" ca="1" si="37"/>
        <v>MEDIANA EDAD</v>
      </c>
      <c r="I411" s="8">
        <v>36862</v>
      </c>
      <c r="J411" s="9">
        <f t="shared" ca="1" si="38"/>
        <v>23.108333333333334</v>
      </c>
      <c r="K411" s="10">
        <f t="shared" ca="1" si="39"/>
        <v>30</v>
      </c>
      <c r="L411" s="11">
        <f t="shared" ca="1" si="40"/>
        <v>27</v>
      </c>
    </row>
    <row r="412" spans="1:12" x14ac:dyDescent="0.25">
      <c r="A412" s="4">
        <v>418</v>
      </c>
      <c r="B412" s="7" t="s">
        <v>186</v>
      </c>
      <c r="C412" s="7" t="s">
        <v>593</v>
      </c>
      <c r="D412" s="7" t="s">
        <v>14</v>
      </c>
      <c r="E412" s="14" t="str">
        <f t="shared" si="41"/>
        <v/>
      </c>
      <c r="F412" s="8">
        <v>25036</v>
      </c>
      <c r="G412" s="9">
        <f t="shared" ca="1" si="36"/>
        <v>55.483333333333334</v>
      </c>
      <c r="H412" s="9" t="str">
        <f t="shared" ca="1" si="37"/>
        <v>MEDIANA EDAD</v>
      </c>
      <c r="I412" s="8">
        <v>36863</v>
      </c>
      <c r="J412" s="9">
        <f t="shared" ca="1" si="38"/>
        <v>23.105555555555554</v>
      </c>
      <c r="K412" s="10">
        <f t="shared" ca="1" si="39"/>
        <v>30</v>
      </c>
      <c r="L412" s="11">
        <f t="shared" ca="1" si="40"/>
        <v>30</v>
      </c>
    </row>
    <row r="413" spans="1:12" x14ac:dyDescent="0.25">
      <c r="A413" s="4">
        <v>419</v>
      </c>
      <c r="B413" s="7" t="s">
        <v>43</v>
      </c>
      <c r="C413" s="7" t="s">
        <v>594</v>
      </c>
      <c r="D413" s="7" t="s">
        <v>11</v>
      </c>
      <c r="E413" s="14">
        <f t="shared" si="41"/>
        <v>0.1</v>
      </c>
      <c r="F413" s="8">
        <v>25037</v>
      </c>
      <c r="G413" s="9">
        <f t="shared" ca="1" si="36"/>
        <v>55.480555555555554</v>
      </c>
      <c r="H413" s="9" t="str">
        <f t="shared" ca="1" si="37"/>
        <v>MEDIANA EDAD</v>
      </c>
      <c r="I413" s="8">
        <v>36864</v>
      </c>
      <c r="J413" s="9">
        <f t="shared" ca="1" si="38"/>
        <v>23.102777777777778</v>
      </c>
      <c r="K413" s="10">
        <f t="shared" ca="1" si="39"/>
        <v>30</v>
      </c>
      <c r="L413" s="11">
        <f t="shared" ca="1" si="40"/>
        <v>27</v>
      </c>
    </row>
    <row r="414" spans="1:12" x14ac:dyDescent="0.25">
      <c r="A414" s="4">
        <v>420</v>
      </c>
      <c r="B414" s="7" t="s">
        <v>197</v>
      </c>
      <c r="C414" s="7" t="s">
        <v>595</v>
      </c>
      <c r="D414" s="7" t="s">
        <v>14</v>
      </c>
      <c r="E414" s="14" t="str">
        <f t="shared" si="41"/>
        <v/>
      </c>
      <c r="F414" s="8">
        <v>25038</v>
      </c>
      <c r="G414" s="9">
        <f t="shared" ca="1" si="36"/>
        <v>55.477777777777774</v>
      </c>
      <c r="H414" s="9" t="str">
        <f t="shared" ca="1" si="37"/>
        <v>MEDIANA EDAD</v>
      </c>
      <c r="I414" s="8">
        <v>36865</v>
      </c>
      <c r="J414" s="9">
        <f t="shared" ca="1" si="38"/>
        <v>23.1</v>
      </c>
      <c r="K414" s="10">
        <f t="shared" ca="1" si="39"/>
        <v>30</v>
      </c>
      <c r="L414" s="11">
        <f t="shared" ca="1" si="40"/>
        <v>30</v>
      </c>
    </row>
    <row r="415" spans="1:12" x14ac:dyDescent="0.25">
      <c r="A415" s="4">
        <v>421</v>
      </c>
      <c r="B415" s="7" t="s">
        <v>186</v>
      </c>
      <c r="C415" s="7" t="s">
        <v>596</v>
      </c>
      <c r="D415" s="7" t="s">
        <v>11</v>
      </c>
      <c r="E415" s="14">
        <f t="shared" si="41"/>
        <v>0.1</v>
      </c>
      <c r="F415" s="8">
        <v>25039</v>
      </c>
      <c r="G415" s="9">
        <f t="shared" ca="1" si="36"/>
        <v>55.475000000000001</v>
      </c>
      <c r="H415" s="9" t="str">
        <f t="shared" ca="1" si="37"/>
        <v>MEDIANA EDAD</v>
      </c>
      <c r="I415" s="8">
        <v>36866</v>
      </c>
      <c r="J415" s="9">
        <f t="shared" ca="1" si="38"/>
        <v>23.097222222222221</v>
      </c>
      <c r="K415" s="10">
        <f t="shared" ca="1" si="39"/>
        <v>30</v>
      </c>
      <c r="L415" s="11">
        <f t="shared" ca="1" si="40"/>
        <v>27</v>
      </c>
    </row>
    <row r="416" spans="1:12" x14ac:dyDescent="0.25">
      <c r="A416" s="4">
        <v>422</v>
      </c>
      <c r="B416" s="7" t="s">
        <v>15</v>
      </c>
      <c r="C416" s="7" t="s">
        <v>597</v>
      </c>
      <c r="D416" s="7" t="s">
        <v>30</v>
      </c>
      <c r="E416" s="14">
        <f t="shared" si="41"/>
        <v>0.2</v>
      </c>
      <c r="F416" s="8">
        <v>25040</v>
      </c>
      <c r="G416" s="9">
        <f t="shared" ca="1" si="36"/>
        <v>55.472222222222221</v>
      </c>
      <c r="H416" s="9" t="str">
        <f t="shared" ca="1" si="37"/>
        <v>MEDIANA EDAD</v>
      </c>
      <c r="I416" s="8">
        <v>36867</v>
      </c>
      <c r="J416" s="9">
        <f t="shared" ca="1" si="38"/>
        <v>23.094444444444445</v>
      </c>
      <c r="K416" s="10">
        <f t="shared" ca="1" si="39"/>
        <v>30</v>
      </c>
      <c r="L416" s="11">
        <f t="shared" ca="1" si="40"/>
        <v>24</v>
      </c>
    </row>
    <row r="417" spans="1:12" x14ac:dyDescent="0.25">
      <c r="A417" s="4">
        <v>423</v>
      </c>
      <c r="B417" s="7" t="s">
        <v>598</v>
      </c>
      <c r="C417" s="7" t="s">
        <v>599</v>
      </c>
      <c r="D417" s="7" t="s">
        <v>11</v>
      </c>
      <c r="E417" s="14">
        <f t="shared" si="41"/>
        <v>0.1</v>
      </c>
      <c r="F417" s="8">
        <v>25042</v>
      </c>
      <c r="G417" s="9">
        <f t="shared" ca="1" si="36"/>
        <v>55.466666666666669</v>
      </c>
      <c r="H417" s="9" t="str">
        <f t="shared" ca="1" si="37"/>
        <v>MEDIANA EDAD</v>
      </c>
      <c r="I417" s="8">
        <v>36869</v>
      </c>
      <c r="J417" s="9">
        <f t="shared" ca="1" si="38"/>
        <v>23.088888888888889</v>
      </c>
      <c r="K417" s="10">
        <f t="shared" ca="1" si="39"/>
        <v>30</v>
      </c>
      <c r="L417" s="11">
        <f t="shared" ca="1" si="40"/>
        <v>27</v>
      </c>
    </row>
    <row r="418" spans="1:12" x14ac:dyDescent="0.25">
      <c r="A418" s="4">
        <v>424</v>
      </c>
      <c r="B418" s="7" t="s">
        <v>57</v>
      </c>
      <c r="C418" s="7" t="s">
        <v>600</v>
      </c>
      <c r="D418" s="7" t="s">
        <v>14</v>
      </c>
      <c r="E418" s="14" t="str">
        <f t="shared" si="41"/>
        <v/>
      </c>
      <c r="F418" s="8">
        <v>25043</v>
      </c>
      <c r="G418" s="9">
        <f t="shared" ca="1" si="36"/>
        <v>55.463888888888889</v>
      </c>
      <c r="H418" s="9" t="str">
        <f t="shared" ca="1" si="37"/>
        <v>MEDIANA EDAD</v>
      </c>
      <c r="I418" s="8">
        <v>36870</v>
      </c>
      <c r="J418" s="9">
        <f t="shared" ca="1" si="38"/>
        <v>23.086111111111112</v>
      </c>
      <c r="K418" s="10">
        <f t="shared" ca="1" si="39"/>
        <v>30</v>
      </c>
      <c r="L418" s="11">
        <f t="shared" ca="1" si="40"/>
        <v>30</v>
      </c>
    </row>
    <row r="419" spans="1:12" x14ac:dyDescent="0.25">
      <c r="A419" s="4">
        <v>425</v>
      </c>
      <c r="B419" s="7" t="s">
        <v>31</v>
      </c>
      <c r="C419" s="7" t="s">
        <v>601</v>
      </c>
      <c r="D419" s="7" t="s">
        <v>11</v>
      </c>
      <c r="E419" s="14">
        <f t="shared" si="41"/>
        <v>0.1</v>
      </c>
      <c r="F419" s="8">
        <v>25044</v>
      </c>
      <c r="G419" s="9">
        <f t="shared" ca="1" si="36"/>
        <v>55.461111111111109</v>
      </c>
      <c r="H419" s="9" t="str">
        <f t="shared" ca="1" si="37"/>
        <v>MEDIANA EDAD</v>
      </c>
      <c r="I419" s="8">
        <v>36871</v>
      </c>
      <c r="J419" s="9">
        <f t="shared" ca="1" si="38"/>
        <v>23.083333333333332</v>
      </c>
      <c r="K419" s="10">
        <f t="shared" ca="1" si="39"/>
        <v>30</v>
      </c>
      <c r="L419" s="11">
        <f t="shared" ca="1" si="40"/>
        <v>27</v>
      </c>
    </row>
    <row r="420" spans="1:12" x14ac:dyDescent="0.25">
      <c r="A420" s="4">
        <v>426</v>
      </c>
      <c r="B420" s="7" t="s">
        <v>275</v>
      </c>
      <c r="C420" s="7" t="s">
        <v>602</v>
      </c>
      <c r="D420" s="7" t="s">
        <v>11</v>
      </c>
      <c r="E420" s="14">
        <f t="shared" si="41"/>
        <v>0.1</v>
      </c>
      <c r="F420" s="8">
        <v>25048</v>
      </c>
      <c r="G420" s="9">
        <f t="shared" ca="1" si="36"/>
        <v>55.45</v>
      </c>
      <c r="H420" s="9" t="str">
        <f t="shared" ca="1" si="37"/>
        <v>MEDIANA EDAD</v>
      </c>
      <c r="I420" s="8">
        <v>36875</v>
      </c>
      <c r="J420" s="9">
        <f t="shared" ca="1" si="38"/>
        <v>23.072222222222223</v>
      </c>
      <c r="K420" s="10">
        <f t="shared" ca="1" si="39"/>
        <v>30</v>
      </c>
      <c r="L420" s="11">
        <f t="shared" ca="1" si="40"/>
        <v>27</v>
      </c>
    </row>
    <row r="421" spans="1:12" x14ac:dyDescent="0.25">
      <c r="A421" s="4">
        <v>427</v>
      </c>
      <c r="B421" s="7" t="s">
        <v>81</v>
      </c>
      <c r="C421" s="7" t="s">
        <v>603</v>
      </c>
      <c r="D421" s="7" t="s">
        <v>14</v>
      </c>
      <c r="E421" s="14" t="str">
        <f t="shared" si="41"/>
        <v/>
      </c>
      <c r="F421" s="8">
        <v>25064</v>
      </c>
      <c r="G421" s="9">
        <f t="shared" ca="1" si="36"/>
        <v>55.408333333333331</v>
      </c>
      <c r="H421" s="9" t="str">
        <f t="shared" ca="1" si="37"/>
        <v>MEDIANA EDAD</v>
      </c>
      <c r="I421" s="8">
        <v>36891</v>
      </c>
      <c r="J421" s="9">
        <f t="shared" ca="1" si="38"/>
        <v>23.030555555555555</v>
      </c>
      <c r="K421" s="10">
        <f t="shared" ca="1" si="39"/>
        <v>30</v>
      </c>
      <c r="L421" s="11">
        <f t="shared" ca="1" si="40"/>
        <v>30</v>
      </c>
    </row>
    <row r="422" spans="1:12" x14ac:dyDescent="0.25">
      <c r="A422" s="4">
        <v>428</v>
      </c>
      <c r="B422" s="7" t="s">
        <v>33</v>
      </c>
      <c r="C422" s="7" t="s">
        <v>604</v>
      </c>
      <c r="D422" s="7" t="s">
        <v>30</v>
      </c>
      <c r="E422" s="14">
        <f t="shared" si="41"/>
        <v>0.2</v>
      </c>
      <c r="F422" s="8">
        <v>25066</v>
      </c>
      <c r="G422" s="9">
        <f t="shared" ca="1" si="36"/>
        <v>55.402777777777779</v>
      </c>
      <c r="H422" s="9" t="str">
        <f t="shared" ca="1" si="37"/>
        <v>MEDIANA EDAD</v>
      </c>
      <c r="I422" s="8">
        <v>36893</v>
      </c>
      <c r="J422" s="9">
        <f t="shared" ca="1" si="38"/>
        <v>23.024999999999999</v>
      </c>
      <c r="K422" s="10">
        <f t="shared" ca="1" si="39"/>
        <v>30</v>
      </c>
      <c r="L422" s="11">
        <f t="shared" ca="1" si="40"/>
        <v>24</v>
      </c>
    </row>
    <row r="423" spans="1:12" x14ac:dyDescent="0.25">
      <c r="A423" s="4">
        <v>429</v>
      </c>
      <c r="B423" s="7" t="s">
        <v>70</v>
      </c>
      <c r="C423" s="7" t="s">
        <v>605</v>
      </c>
      <c r="D423" s="7" t="s">
        <v>11</v>
      </c>
      <c r="E423" s="14">
        <f t="shared" si="41"/>
        <v>0.1</v>
      </c>
      <c r="F423" s="8">
        <v>25070</v>
      </c>
      <c r="G423" s="9">
        <f t="shared" ca="1" si="36"/>
        <v>55.391666666666666</v>
      </c>
      <c r="H423" s="9" t="str">
        <f t="shared" ca="1" si="37"/>
        <v>MEDIANA EDAD</v>
      </c>
      <c r="I423" s="8">
        <v>36897</v>
      </c>
      <c r="J423" s="9">
        <f t="shared" ca="1" si="38"/>
        <v>23.013888888888889</v>
      </c>
      <c r="K423" s="10">
        <f t="shared" ca="1" si="39"/>
        <v>30</v>
      </c>
      <c r="L423" s="11">
        <f t="shared" ca="1" si="40"/>
        <v>27</v>
      </c>
    </row>
    <row r="424" spans="1:12" x14ac:dyDescent="0.25">
      <c r="A424" s="4">
        <v>430</v>
      </c>
      <c r="B424" s="7" t="s">
        <v>15</v>
      </c>
      <c r="C424" s="7" t="s">
        <v>606</v>
      </c>
      <c r="D424" s="7" t="s">
        <v>14</v>
      </c>
      <c r="E424" s="14" t="str">
        <f t="shared" si="41"/>
        <v/>
      </c>
      <c r="F424" s="8">
        <v>25086</v>
      </c>
      <c r="G424" s="9">
        <f t="shared" ca="1" si="36"/>
        <v>55.35</v>
      </c>
      <c r="H424" s="9" t="str">
        <f t="shared" ca="1" si="37"/>
        <v>MEDIANA EDAD</v>
      </c>
      <c r="I424" s="8">
        <v>36913</v>
      </c>
      <c r="J424" s="9">
        <f t="shared" ca="1" si="38"/>
        <v>22.969444444444445</v>
      </c>
      <c r="K424" s="10">
        <f t="shared" ca="1" si="39"/>
        <v>30</v>
      </c>
      <c r="L424" s="11">
        <f t="shared" ca="1" si="40"/>
        <v>30</v>
      </c>
    </row>
    <row r="425" spans="1:12" x14ac:dyDescent="0.25">
      <c r="A425" s="4">
        <v>431</v>
      </c>
      <c r="B425" s="7" t="s">
        <v>607</v>
      </c>
      <c r="C425" s="7" t="s">
        <v>608</v>
      </c>
      <c r="D425" s="7" t="s">
        <v>14</v>
      </c>
      <c r="E425" s="14" t="str">
        <f t="shared" si="41"/>
        <v/>
      </c>
      <c r="F425" s="8">
        <v>25089</v>
      </c>
      <c r="G425" s="9">
        <f t="shared" ca="1" si="36"/>
        <v>55.341666666666669</v>
      </c>
      <c r="H425" s="9" t="str">
        <f t="shared" ca="1" si="37"/>
        <v>MEDIANA EDAD</v>
      </c>
      <c r="I425" s="8">
        <v>36916</v>
      </c>
      <c r="J425" s="9">
        <f t="shared" ca="1" si="38"/>
        <v>22.961111111111112</v>
      </c>
      <c r="K425" s="10">
        <f t="shared" ca="1" si="39"/>
        <v>30</v>
      </c>
      <c r="L425" s="11">
        <f t="shared" ca="1" si="40"/>
        <v>30</v>
      </c>
    </row>
    <row r="426" spans="1:12" x14ac:dyDescent="0.25">
      <c r="A426" s="4">
        <v>432</v>
      </c>
      <c r="B426" s="7" t="s">
        <v>609</v>
      </c>
      <c r="C426" s="7" t="s">
        <v>610</v>
      </c>
      <c r="D426" s="7" t="s">
        <v>14</v>
      </c>
      <c r="E426" s="14" t="str">
        <f t="shared" si="41"/>
        <v/>
      </c>
      <c r="F426" s="8">
        <v>25093</v>
      </c>
      <c r="G426" s="9">
        <f t="shared" ca="1" si="36"/>
        <v>55.330555555555556</v>
      </c>
      <c r="H426" s="9" t="str">
        <f t="shared" ca="1" si="37"/>
        <v>MEDIANA EDAD</v>
      </c>
      <c r="I426" s="8">
        <v>36920</v>
      </c>
      <c r="J426" s="9">
        <f t="shared" ca="1" si="38"/>
        <v>22.95</v>
      </c>
      <c r="K426" s="10">
        <f t="shared" ca="1" si="39"/>
        <v>30</v>
      </c>
      <c r="L426" s="11">
        <f t="shared" ca="1" si="40"/>
        <v>30</v>
      </c>
    </row>
    <row r="427" spans="1:12" x14ac:dyDescent="0.25">
      <c r="A427" s="4">
        <v>433</v>
      </c>
      <c r="B427" s="7" t="s">
        <v>81</v>
      </c>
      <c r="C427" s="7" t="s">
        <v>611</v>
      </c>
      <c r="D427" s="7" t="s">
        <v>11</v>
      </c>
      <c r="E427" s="14">
        <f t="shared" si="41"/>
        <v>0.1</v>
      </c>
      <c r="F427" s="8">
        <v>25094</v>
      </c>
      <c r="G427" s="9">
        <f t="shared" ca="1" si="36"/>
        <v>55.327777777777776</v>
      </c>
      <c r="H427" s="9" t="str">
        <f t="shared" ca="1" si="37"/>
        <v>MEDIANA EDAD</v>
      </c>
      <c r="I427" s="8">
        <v>36921</v>
      </c>
      <c r="J427" s="9">
        <f t="shared" ca="1" si="38"/>
        <v>22.947222222222223</v>
      </c>
      <c r="K427" s="10">
        <f t="shared" ca="1" si="39"/>
        <v>30</v>
      </c>
      <c r="L427" s="11">
        <f t="shared" ca="1" si="40"/>
        <v>27</v>
      </c>
    </row>
    <row r="428" spans="1:12" x14ac:dyDescent="0.25">
      <c r="A428" s="4">
        <v>434</v>
      </c>
      <c r="B428" s="7" t="s">
        <v>612</v>
      </c>
      <c r="C428" s="7" t="s">
        <v>613</v>
      </c>
      <c r="D428" s="7" t="s">
        <v>11</v>
      </c>
      <c r="E428" s="14">
        <f t="shared" si="41"/>
        <v>0.1</v>
      </c>
      <c r="F428" s="8">
        <v>25096</v>
      </c>
      <c r="G428" s="9">
        <f t="shared" ca="1" si="36"/>
        <v>55.322222222222223</v>
      </c>
      <c r="H428" s="9" t="str">
        <f t="shared" ca="1" si="37"/>
        <v>MEDIANA EDAD</v>
      </c>
      <c r="I428" s="8">
        <v>36923</v>
      </c>
      <c r="J428" s="9">
        <f t="shared" ca="1" si="38"/>
        <v>22.944444444444443</v>
      </c>
      <c r="K428" s="10">
        <f t="shared" ca="1" si="39"/>
        <v>30</v>
      </c>
      <c r="L428" s="11">
        <f t="shared" ca="1" si="40"/>
        <v>27</v>
      </c>
    </row>
    <row r="429" spans="1:12" x14ac:dyDescent="0.25">
      <c r="A429" s="4">
        <v>435</v>
      </c>
      <c r="B429" s="7" t="s">
        <v>614</v>
      </c>
      <c r="C429" s="7" t="s">
        <v>615</v>
      </c>
      <c r="D429" s="7" t="s">
        <v>14</v>
      </c>
      <c r="E429" s="14" t="str">
        <f t="shared" si="41"/>
        <v/>
      </c>
      <c r="F429" s="8">
        <v>25099</v>
      </c>
      <c r="G429" s="9">
        <f t="shared" ca="1" si="36"/>
        <v>55.31388888888889</v>
      </c>
      <c r="H429" s="9" t="str">
        <f t="shared" ca="1" si="37"/>
        <v>MEDIANA EDAD</v>
      </c>
      <c r="I429" s="8">
        <v>36926</v>
      </c>
      <c r="J429" s="9">
        <f t="shared" ca="1" si="38"/>
        <v>22.93611111111111</v>
      </c>
      <c r="K429" s="10">
        <f t="shared" ca="1" si="39"/>
        <v>30</v>
      </c>
      <c r="L429" s="11">
        <f t="shared" ca="1" si="40"/>
        <v>30</v>
      </c>
    </row>
    <row r="430" spans="1:12" x14ac:dyDescent="0.25">
      <c r="A430" s="4">
        <v>436</v>
      </c>
      <c r="B430" s="7" t="s">
        <v>275</v>
      </c>
      <c r="C430" s="7" t="s">
        <v>616</v>
      </c>
      <c r="D430" s="7" t="s">
        <v>14</v>
      </c>
      <c r="E430" s="14" t="str">
        <f t="shared" si="41"/>
        <v/>
      </c>
      <c r="F430" s="8">
        <v>25108</v>
      </c>
      <c r="G430" s="9">
        <f t="shared" ca="1" si="36"/>
        <v>55.288888888888891</v>
      </c>
      <c r="H430" s="9" t="str">
        <f t="shared" ca="1" si="37"/>
        <v>MEDIANA EDAD</v>
      </c>
      <c r="I430" s="8">
        <v>36935</v>
      </c>
      <c r="J430" s="9">
        <f t="shared" ca="1" si="38"/>
        <v>22.911111111111111</v>
      </c>
      <c r="K430" s="10">
        <f t="shared" ca="1" si="39"/>
        <v>30</v>
      </c>
      <c r="L430" s="11">
        <f t="shared" ca="1" si="40"/>
        <v>30</v>
      </c>
    </row>
    <row r="431" spans="1:12" x14ac:dyDescent="0.25">
      <c r="A431" s="4">
        <v>437</v>
      </c>
      <c r="B431" s="7" t="s">
        <v>15</v>
      </c>
      <c r="C431" s="7" t="s">
        <v>617</v>
      </c>
      <c r="D431" s="7" t="s">
        <v>11</v>
      </c>
      <c r="E431" s="14">
        <f t="shared" si="41"/>
        <v>0.1</v>
      </c>
      <c r="F431" s="8">
        <v>25118</v>
      </c>
      <c r="G431" s="9">
        <f t="shared" ca="1" si="36"/>
        <v>55.261111111111113</v>
      </c>
      <c r="H431" s="9" t="str">
        <f t="shared" ca="1" si="37"/>
        <v>MEDIANA EDAD</v>
      </c>
      <c r="I431" s="8">
        <v>36945</v>
      </c>
      <c r="J431" s="9">
        <f t="shared" ca="1" si="38"/>
        <v>22.883333333333333</v>
      </c>
      <c r="K431" s="10">
        <f t="shared" ca="1" si="39"/>
        <v>30</v>
      </c>
      <c r="L431" s="11">
        <f t="shared" ca="1" si="40"/>
        <v>27</v>
      </c>
    </row>
    <row r="432" spans="1:12" x14ac:dyDescent="0.25">
      <c r="A432" s="4">
        <v>438</v>
      </c>
      <c r="B432" s="7" t="s">
        <v>21</v>
      </c>
      <c r="C432" s="7" t="s">
        <v>618</v>
      </c>
      <c r="D432" s="7" t="s">
        <v>14</v>
      </c>
      <c r="E432" s="14" t="str">
        <f t="shared" si="41"/>
        <v/>
      </c>
      <c r="F432" s="8">
        <v>25121</v>
      </c>
      <c r="G432" s="9">
        <f t="shared" ca="1" si="36"/>
        <v>55.25277777777778</v>
      </c>
      <c r="H432" s="9" t="str">
        <f t="shared" ca="1" si="37"/>
        <v>MEDIANA EDAD</v>
      </c>
      <c r="I432" s="8">
        <v>36948</v>
      </c>
      <c r="J432" s="9">
        <f t="shared" ca="1" si="38"/>
        <v>22.875</v>
      </c>
      <c r="K432" s="10">
        <f t="shared" ca="1" si="39"/>
        <v>30</v>
      </c>
      <c r="L432" s="11">
        <f t="shared" ca="1" si="40"/>
        <v>30</v>
      </c>
    </row>
    <row r="433" spans="1:12" x14ac:dyDescent="0.25">
      <c r="A433" s="4">
        <v>439</v>
      </c>
      <c r="B433" s="7" t="s">
        <v>64</v>
      </c>
      <c r="C433" s="7" t="s">
        <v>619</v>
      </c>
      <c r="D433" s="7" t="s">
        <v>30</v>
      </c>
      <c r="E433" s="14">
        <f t="shared" si="41"/>
        <v>0.2</v>
      </c>
      <c r="F433" s="8">
        <v>25127</v>
      </c>
      <c r="G433" s="9">
        <f t="shared" ca="1" si="36"/>
        <v>55.236111111111114</v>
      </c>
      <c r="H433" s="9" t="str">
        <f t="shared" ca="1" si="37"/>
        <v>MEDIANA EDAD</v>
      </c>
      <c r="I433" s="8">
        <v>35551</v>
      </c>
      <c r="J433" s="9">
        <f t="shared" ca="1" si="38"/>
        <v>26.694444444444443</v>
      </c>
      <c r="K433" s="10">
        <f t="shared" ca="1" si="39"/>
        <v>30</v>
      </c>
      <c r="L433" s="11">
        <f t="shared" ca="1" si="40"/>
        <v>24</v>
      </c>
    </row>
    <row r="434" spans="1:12" x14ac:dyDescent="0.25">
      <c r="A434" s="4">
        <v>440</v>
      </c>
      <c r="B434" s="7" t="s">
        <v>620</v>
      </c>
      <c r="C434" s="7" t="s">
        <v>621</v>
      </c>
      <c r="D434" s="7" t="s">
        <v>14</v>
      </c>
      <c r="E434" s="14" t="str">
        <f t="shared" si="41"/>
        <v/>
      </c>
      <c r="F434" s="8">
        <v>25136</v>
      </c>
      <c r="G434" s="9">
        <f t="shared" ca="1" si="36"/>
        <v>55.211111111111109</v>
      </c>
      <c r="H434" s="9" t="str">
        <f t="shared" ca="1" si="37"/>
        <v>MEDIANA EDAD</v>
      </c>
      <c r="I434" s="8">
        <v>36963</v>
      </c>
      <c r="J434" s="9">
        <f t="shared" ca="1" si="38"/>
        <v>22.827777777777779</v>
      </c>
      <c r="K434" s="10">
        <f t="shared" ca="1" si="39"/>
        <v>30</v>
      </c>
      <c r="L434" s="11">
        <f t="shared" ca="1" si="40"/>
        <v>30</v>
      </c>
    </row>
    <row r="435" spans="1:12" x14ac:dyDescent="0.25">
      <c r="A435" s="4">
        <v>441</v>
      </c>
      <c r="B435" s="7" t="s">
        <v>189</v>
      </c>
      <c r="C435" s="7" t="s">
        <v>622</v>
      </c>
      <c r="D435" s="7" t="s">
        <v>14</v>
      </c>
      <c r="E435" s="14" t="str">
        <f t="shared" si="41"/>
        <v/>
      </c>
      <c r="F435" s="8">
        <v>25138</v>
      </c>
      <c r="G435" s="9">
        <f t="shared" ca="1" si="36"/>
        <v>55.205555555555556</v>
      </c>
      <c r="H435" s="9" t="str">
        <f t="shared" ca="1" si="37"/>
        <v>MEDIANA EDAD</v>
      </c>
      <c r="I435" s="8">
        <v>36965</v>
      </c>
      <c r="J435" s="9">
        <f t="shared" ca="1" si="38"/>
        <v>22.822222222222223</v>
      </c>
      <c r="K435" s="10">
        <f t="shared" ca="1" si="39"/>
        <v>30</v>
      </c>
      <c r="L435" s="11">
        <f t="shared" ca="1" si="40"/>
        <v>30</v>
      </c>
    </row>
    <row r="436" spans="1:12" x14ac:dyDescent="0.25">
      <c r="A436" s="4">
        <v>442</v>
      </c>
      <c r="B436" s="7" t="s">
        <v>623</v>
      </c>
      <c r="C436" s="7" t="s">
        <v>624</v>
      </c>
      <c r="D436" s="7" t="s">
        <v>14</v>
      </c>
      <c r="E436" s="14" t="str">
        <f t="shared" si="41"/>
        <v/>
      </c>
      <c r="F436" s="8">
        <v>25149</v>
      </c>
      <c r="G436" s="9">
        <f t="shared" ca="1" si="36"/>
        <v>55.177777777777777</v>
      </c>
      <c r="H436" s="9" t="str">
        <f t="shared" ca="1" si="37"/>
        <v>MEDIANA EDAD</v>
      </c>
      <c r="I436" s="8">
        <v>36976</v>
      </c>
      <c r="J436" s="9">
        <f t="shared" ca="1" si="38"/>
        <v>22.791666666666668</v>
      </c>
      <c r="K436" s="10">
        <f t="shared" ca="1" si="39"/>
        <v>30</v>
      </c>
      <c r="L436" s="11">
        <f t="shared" ca="1" si="40"/>
        <v>30</v>
      </c>
    </row>
    <row r="437" spans="1:12" x14ac:dyDescent="0.25">
      <c r="A437" s="4">
        <v>443</v>
      </c>
      <c r="B437" s="7" t="s">
        <v>81</v>
      </c>
      <c r="C437" s="7" t="s">
        <v>625</v>
      </c>
      <c r="D437" s="7" t="s">
        <v>11</v>
      </c>
      <c r="E437" s="14">
        <f t="shared" si="41"/>
        <v>0.1</v>
      </c>
      <c r="F437" s="8">
        <v>25150</v>
      </c>
      <c r="G437" s="9">
        <f t="shared" ca="1" si="36"/>
        <v>55.174999999999997</v>
      </c>
      <c r="H437" s="9" t="str">
        <f t="shared" ca="1" si="37"/>
        <v>MEDIANA EDAD</v>
      </c>
      <c r="I437" s="8">
        <v>36977</v>
      </c>
      <c r="J437" s="9">
        <f t="shared" ca="1" si="38"/>
        <v>22.788888888888888</v>
      </c>
      <c r="K437" s="10">
        <f t="shared" ca="1" si="39"/>
        <v>30</v>
      </c>
      <c r="L437" s="11">
        <f t="shared" ca="1" si="40"/>
        <v>27</v>
      </c>
    </row>
    <row r="438" spans="1:12" x14ac:dyDescent="0.25">
      <c r="A438" s="4">
        <v>444</v>
      </c>
      <c r="B438" s="7" t="s">
        <v>37</v>
      </c>
      <c r="C438" s="7" t="s">
        <v>626</v>
      </c>
      <c r="D438" s="7" t="s">
        <v>14</v>
      </c>
      <c r="E438" s="14" t="str">
        <f t="shared" si="41"/>
        <v/>
      </c>
      <c r="F438" s="8">
        <v>25151</v>
      </c>
      <c r="G438" s="9">
        <f t="shared" ca="1" si="36"/>
        <v>55.172222222222224</v>
      </c>
      <c r="H438" s="9" t="str">
        <f t="shared" ca="1" si="37"/>
        <v>MEDIANA EDAD</v>
      </c>
      <c r="I438" s="8">
        <v>36978</v>
      </c>
      <c r="J438" s="9">
        <f t="shared" ca="1" si="38"/>
        <v>22.786111111111111</v>
      </c>
      <c r="K438" s="10">
        <f t="shared" ca="1" si="39"/>
        <v>30</v>
      </c>
      <c r="L438" s="11">
        <f t="shared" ca="1" si="40"/>
        <v>30</v>
      </c>
    </row>
    <row r="439" spans="1:12" x14ac:dyDescent="0.25">
      <c r="A439" s="4">
        <v>445</v>
      </c>
      <c r="B439" s="7" t="s">
        <v>627</v>
      </c>
      <c r="C439" s="7" t="s">
        <v>628</v>
      </c>
      <c r="D439" s="7" t="s">
        <v>30</v>
      </c>
      <c r="E439" s="14">
        <f t="shared" si="41"/>
        <v>0.2</v>
      </c>
      <c r="F439" s="8">
        <v>25153</v>
      </c>
      <c r="G439" s="9">
        <f t="shared" ca="1" si="36"/>
        <v>55.166666666666664</v>
      </c>
      <c r="H439" s="9" t="str">
        <f t="shared" ca="1" si="37"/>
        <v>MEDIANA EDAD</v>
      </c>
      <c r="I439" s="8">
        <v>36980</v>
      </c>
      <c r="J439" s="9">
        <f t="shared" ca="1" si="38"/>
        <v>22.780555555555555</v>
      </c>
      <c r="K439" s="10">
        <f t="shared" ca="1" si="39"/>
        <v>30</v>
      </c>
      <c r="L439" s="11">
        <f t="shared" ca="1" si="40"/>
        <v>24</v>
      </c>
    </row>
    <row r="440" spans="1:12" x14ac:dyDescent="0.25">
      <c r="A440" s="4">
        <v>446</v>
      </c>
      <c r="B440" s="7" t="s">
        <v>231</v>
      </c>
      <c r="C440" s="7" t="s">
        <v>629</v>
      </c>
      <c r="D440" s="7" t="s">
        <v>14</v>
      </c>
      <c r="E440" s="14" t="str">
        <f t="shared" si="41"/>
        <v/>
      </c>
      <c r="F440" s="8">
        <v>25156</v>
      </c>
      <c r="G440" s="9">
        <f t="shared" ca="1" si="36"/>
        <v>55.158333333333331</v>
      </c>
      <c r="H440" s="9" t="str">
        <f t="shared" ca="1" si="37"/>
        <v>MEDIANA EDAD</v>
      </c>
      <c r="I440" s="8">
        <v>35126</v>
      </c>
      <c r="J440" s="9">
        <f t="shared" ca="1" si="38"/>
        <v>27.858333333333334</v>
      </c>
      <c r="K440" s="10">
        <f t="shared" ca="1" si="39"/>
        <v>30</v>
      </c>
      <c r="L440" s="11">
        <f t="shared" ca="1" si="40"/>
        <v>30</v>
      </c>
    </row>
    <row r="441" spans="1:12" x14ac:dyDescent="0.25">
      <c r="A441" s="4">
        <v>447</v>
      </c>
      <c r="B441" s="7" t="s">
        <v>123</v>
      </c>
      <c r="C441" s="7" t="s">
        <v>630</v>
      </c>
      <c r="D441" s="7" t="s">
        <v>11</v>
      </c>
      <c r="E441" s="14">
        <f t="shared" si="41"/>
        <v>0.1</v>
      </c>
      <c r="F441" s="8">
        <v>25165</v>
      </c>
      <c r="G441" s="9">
        <f t="shared" ca="1" si="36"/>
        <v>55.133333333333333</v>
      </c>
      <c r="H441" s="9" t="str">
        <f t="shared" ca="1" si="37"/>
        <v>MEDIANA EDAD</v>
      </c>
      <c r="I441" s="8">
        <v>36992</v>
      </c>
      <c r="J441" s="9">
        <f t="shared" ca="1" si="38"/>
        <v>22.75</v>
      </c>
      <c r="K441" s="10">
        <f t="shared" ca="1" si="39"/>
        <v>30</v>
      </c>
      <c r="L441" s="11">
        <f t="shared" ca="1" si="40"/>
        <v>27</v>
      </c>
    </row>
    <row r="442" spans="1:12" x14ac:dyDescent="0.25">
      <c r="A442" s="4">
        <v>448</v>
      </c>
      <c r="B442" s="7" t="s">
        <v>25</v>
      </c>
      <c r="C442" s="7" t="s">
        <v>631</v>
      </c>
      <c r="D442" s="7" t="s">
        <v>11</v>
      </c>
      <c r="E442" s="14">
        <f t="shared" si="41"/>
        <v>0.1</v>
      </c>
      <c r="F442" s="8">
        <v>25170</v>
      </c>
      <c r="G442" s="9">
        <f t="shared" ca="1" si="36"/>
        <v>55.119444444444447</v>
      </c>
      <c r="H442" s="9" t="str">
        <f t="shared" ca="1" si="37"/>
        <v>MEDIANA EDAD</v>
      </c>
      <c r="I442" s="8">
        <v>36997</v>
      </c>
      <c r="J442" s="9">
        <f t="shared" ca="1" si="38"/>
        <v>22.736111111111111</v>
      </c>
      <c r="K442" s="10">
        <f t="shared" ca="1" si="39"/>
        <v>30</v>
      </c>
      <c r="L442" s="11">
        <f t="shared" ca="1" si="40"/>
        <v>27</v>
      </c>
    </row>
    <row r="443" spans="1:12" x14ac:dyDescent="0.25">
      <c r="A443" s="4">
        <v>449</v>
      </c>
      <c r="B443" s="7" t="s">
        <v>632</v>
      </c>
      <c r="C443" s="7" t="s">
        <v>633</v>
      </c>
      <c r="D443" s="7" t="s">
        <v>11</v>
      </c>
      <c r="E443" s="14">
        <f t="shared" si="41"/>
        <v>0.1</v>
      </c>
      <c r="F443" s="8">
        <v>25172</v>
      </c>
      <c r="G443" s="9">
        <f t="shared" ca="1" si="36"/>
        <v>55.113888888888887</v>
      </c>
      <c r="H443" s="9" t="str">
        <f t="shared" ca="1" si="37"/>
        <v>MEDIANA EDAD</v>
      </c>
      <c r="I443" s="8">
        <v>36999</v>
      </c>
      <c r="J443" s="9">
        <f t="shared" ca="1" si="38"/>
        <v>22.730555555555554</v>
      </c>
      <c r="K443" s="10">
        <f t="shared" ca="1" si="39"/>
        <v>30</v>
      </c>
      <c r="L443" s="11">
        <f t="shared" ca="1" si="40"/>
        <v>27</v>
      </c>
    </row>
    <row r="444" spans="1:12" x14ac:dyDescent="0.25">
      <c r="A444" s="4">
        <v>450</v>
      </c>
      <c r="B444" s="7" t="s">
        <v>381</v>
      </c>
      <c r="C444" s="7" t="s">
        <v>634</v>
      </c>
      <c r="D444" s="7" t="s">
        <v>11</v>
      </c>
      <c r="E444" s="14">
        <f t="shared" si="41"/>
        <v>0.1</v>
      </c>
      <c r="F444" s="8">
        <v>25174</v>
      </c>
      <c r="G444" s="9">
        <f t="shared" ca="1" si="36"/>
        <v>55.108333333333334</v>
      </c>
      <c r="H444" s="9" t="str">
        <f t="shared" ca="1" si="37"/>
        <v>MEDIANA EDAD</v>
      </c>
      <c r="I444" s="8">
        <v>37001</v>
      </c>
      <c r="J444" s="9">
        <f t="shared" ca="1" si="38"/>
        <v>22.725000000000001</v>
      </c>
      <c r="K444" s="10">
        <f t="shared" ca="1" si="39"/>
        <v>30</v>
      </c>
      <c r="L444" s="11">
        <f t="shared" ca="1" si="40"/>
        <v>27</v>
      </c>
    </row>
    <row r="445" spans="1:12" x14ac:dyDescent="0.25">
      <c r="A445" s="4">
        <v>451</v>
      </c>
      <c r="B445" s="7" t="s">
        <v>635</v>
      </c>
      <c r="C445" s="7" t="s">
        <v>636</v>
      </c>
      <c r="D445" s="7" t="s">
        <v>11</v>
      </c>
      <c r="E445" s="14">
        <f t="shared" si="41"/>
        <v>0.1</v>
      </c>
      <c r="F445" s="8">
        <v>25194</v>
      </c>
      <c r="G445" s="9">
        <f t="shared" ca="1" si="36"/>
        <v>55.052777777777777</v>
      </c>
      <c r="H445" s="9" t="str">
        <f t="shared" ca="1" si="37"/>
        <v>MEDIANA EDAD</v>
      </c>
      <c r="I445" s="8">
        <v>37021</v>
      </c>
      <c r="J445" s="9">
        <f t="shared" ca="1" si="38"/>
        <v>22.669444444444444</v>
      </c>
      <c r="K445" s="10">
        <f t="shared" ca="1" si="39"/>
        <v>30</v>
      </c>
      <c r="L445" s="11">
        <f t="shared" ca="1" si="40"/>
        <v>27</v>
      </c>
    </row>
    <row r="446" spans="1:12" x14ac:dyDescent="0.25">
      <c r="A446" s="4">
        <v>452</v>
      </c>
      <c r="B446" s="7" t="s">
        <v>189</v>
      </c>
      <c r="C446" s="7" t="s">
        <v>637</v>
      </c>
      <c r="D446" s="7" t="s">
        <v>11</v>
      </c>
      <c r="E446" s="14">
        <f t="shared" si="41"/>
        <v>0.1</v>
      </c>
      <c r="F446" s="8">
        <v>25196</v>
      </c>
      <c r="G446" s="9">
        <f t="shared" ca="1" si="36"/>
        <v>55.047222222222224</v>
      </c>
      <c r="H446" s="9" t="str">
        <f t="shared" ca="1" si="37"/>
        <v>MEDIANA EDAD</v>
      </c>
      <c r="I446" s="8">
        <v>37023</v>
      </c>
      <c r="J446" s="9">
        <f t="shared" ca="1" si="38"/>
        <v>22.663888888888888</v>
      </c>
      <c r="K446" s="10">
        <f t="shared" ca="1" si="39"/>
        <v>30</v>
      </c>
      <c r="L446" s="11">
        <f t="shared" ca="1" si="40"/>
        <v>27</v>
      </c>
    </row>
    <row r="447" spans="1:12" x14ac:dyDescent="0.25">
      <c r="A447" s="4">
        <v>453</v>
      </c>
      <c r="B447" s="7" t="s">
        <v>538</v>
      </c>
      <c r="C447" s="7" t="s">
        <v>638</v>
      </c>
      <c r="D447" s="7" t="s">
        <v>14</v>
      </c>
      <c r="E447" s="14" t="str">
        <f t="shared" si="41"/>
        <v/>
      </c>
      <c r="F447" s="8">
        <v>25199</v>
      </c>
      <c r="G447" s="9">
        <f t="shared" ca="1" si="36"/>
        <v>55.038888888888891</v>
      </c>
      <c r="H447" s="9" t="str">
        <f t="shared" ca="1" si="37"/>
        <v>MEDIANA EDAD</v>
      </c>
      <c r="I447" s="8">
        <v>37026</v>
      </c>
      <c r="J447" s="9">
        <f t="shared" ca="1" si="38"/>
        <v>22.655555555555555</v>
      </c>
      <c r="K447" s="10">
        <f t="shared" ca="1" si="39"/>
        <v>30</v>
      </c>
      <c r="L447" s="11">
        <f t="shared" ca="1" si="40"/>
        <v>30</v>
      </c>
    </row>
    <row r="448" spans="1:12" x14ac:dyDescent="0.25">
      <c r="A448" s="4">
        <v>454</v>
      </c>
      <c r="B448" s="7" t="s">
        <v>87</v>
      </c>
      <c r="C448" s="7" t="s">
        <v>639</v>
      </c>
      <c r="D448" s="7" t="s">
        <v>11</v>
      </c>
      <c r="E448" s="14">
        <f t="shared" si="41"/>
        <v>0.1</v>
      </c>
      <c r="F448" s="8">
        <v>25209</v>
      </c>
      <c r="G448" s="9">
        <f t="shared" ca="1" si="36"/>
        <v>55.013888888888886</v>
      </c>
      <c r="H448" s="9" t="str">
        <f t="shared" ca="1" si="37"/>
        <v>MEDIANA EDAD</v>
      </c>
      <c r="I448" s="8">
        <v>37036</v>
      </c>
      <c r="J448" s="9">
        <f t="shared" ca="1" si="38"/>
        <v>22.627777777777776</v>
      </c>
      <c r="K448" s="10">
        <f t="shared" ca="1" si="39"/>
        <v>30</v>
      </c>
      <c r="L448" s="11">
        <f t="shared" ca="1" si="40"/>
        <v>27</v>
      </c>
    </row>
    <row r="449" spans="1:12" x14ac:dyDescent="0.25">
      <c r="A449" s="4">
        <v>455</v>
      </c>
      <c r="B449" s="7" t="s">
        <v>580</v>
      </c>
      <c r="C449" s="7" t="s">
        <v>640</v>
      </c>
      <c r="D449" s="7" t="s">
        <v>14</v>
      </c>
      <c r="E449" s="14" t="str">
        <f t="shared" si="41"/>
        <v/>
      </c>
      <c r="F449" s="8">
        <v>25217</v>
      </c>
      <c r="G449" s="9">
        <f t="shared" ca="1" si="36"/>
        <v>54.991666666666667</v>
      </c>
      <c r="H449" s="9" t="str">
        <f t="shared" ca="1" si="37"/>
        <v>MEDIANA EDAD</v>
      </c>
      <c r="I449" s="8">
        <v>37044</v>
      </c>
      <c r="J449" s="9">
        <f t="shared" ca="1" si="38"/>
        <v>22.608333333333334</v>
      </c>
      <c r="K449" s="10">
        <f t="shared" ca="1" si="39"/>
        <v>30</v>
      </c>
      <c r="L449" s="11">
        <f t="shared" ca="1" si="40"/>
        <v>30</v>
      </c>
    </row>
    <row r="450" spans="1:12" x14ac:dyDescent="0.25">
      <c r="A450" s="4">
        <v>456</v>
      </c>
      <c r="B450" s="7" t="s">
        <v>641</v>
      </c>
      <c r="C450" s="7" t="s">
        <v>642</v>
      </c>
      <c r="D450" s="7" t="s">
        <v>14</v>
      </c>
      <c r="E450" s="14" t="str">
        <f t="shared" si="41"/>
        <v/>
      </c>
      <c r="F450" s="8">
        <v>25219</v>
      </c>
      <c r="G450" s="9">
        <f t="shared" ca="1" si="36"/>
        <v>54.986111111111114</v>
      </c>
      <c r="H450" s="9" t="str">
        <f t="shared" ca="1" si="37"/>
        <v>MEDIANA EDAD</v>
      </c>
      <c r="I450" s="8">
        <v>37046</v>
      </c>
      <c r="J450" s="9">
        <f t="shared" ca="1" si="38"/>
        <v>22.602777777777778</v>
      </c>
      <c r="K450" s="10">
        <f t="shared" ca="1" si="39"/>
        <v>30</v>
      </c>
      <c r="L450" s="11">
        <f t="shared" ca="1" si="40"/>
        <v>30</v>
      </c>
    </row>
    <row r="451" spans="1:12" x14ac:dyDescent="0.25">
      <c r="A451" s="4">
        <v>457</v>
      </c>
      <c r="B451" s="7" t="s">
        <v>643</v>
      </c>
      <c r="C451" s="7" t="s">
        <v>644</v>
      </c>
      <c r="D451" s="7" t="s">
        <v>14</v>
      </c>
      <c r="E451" s="14" t="str">
        <f t="shared" si="41"/>
        <v/>
      </c>
      <c r="F451" s="8">
        <v>25230</v>
      </c>
      <c r="G451" s="9">
        <f t="shared" ca="1" si="36"/>
        <v>54.955555555555556</v>
      </c>
      <c r="H451" s="9" t="str">
        <f t="shared" ca="1" si="37"/>
        <v>MEDIANA EDAD</v>
      </c>
      <c r="I451" s="8">
        <v>37057</v>
      </c>
      <c r="J451" s="9">
        <f t="shared" ca="1" si="38"/>
        <v>22.572222222222223</v>
      </c>
      <c r="K451" s="10">
        <f t="shared" ca="1" si="39"/>
        <v>30</v>
      </c>
      <c r="L451" s="11">
        <f t="shared" ca="1" si="40"/>
        <v>30</v>
      </c>
    </row>
    <row r="452" spans="1:12" x14ac:dyDescent="0.25">
      <c r="A452" s="4">
        <v>458</v>
      </c>
      <c r="B452" s="7" t="s">
        <v>29</v>
      </c>
      <c r="C452" s="7" t="s">
        <v>645</v>
      </c>
      <c r="D452" s="7" t="s">
        <v>11</v>
      </c>
      <c r="E452" s="14">
        <f t="shared" si="41"/>
        <v>0.1</v>
      </c>
      <c r="F452" s="8">
        <v>25250</v>
      </c>
      <c r="G452" s="9">
        <f t="shared" ca="1" si="36"/>
        <v>54.902777777777779</v>
      </c>
      <c r="H452" s="9" t="str">
        <f t="shared" ca="1" si="37"/>
        <v>MEDIANA EDAD</v>
      </c>
      <c r="I452" s="8">
        <v>37077</v>
      </c>
      <c r="J452" s="9">
        <f t="shared" ca="1" si="38"/>
        <v>22.516666666666666</v>
      </c>
      <c r="K452" s="10">
        <f t="shared" ca="1" si="39"/>
        <v>30</v>
      </c>
      <c r="L452" s="11">
        <f t="shared" ca="1" si="40"/>
        <v>27</v>
      </c>
    </row>
    <row r="453" spans="1:12" x14ac:dyDescent="0.25">
      <c r="A453" s="4">
        <v>459</v>
      </c>
      <c r="B453" s="7" t="s">
        <v>77</v>
      </c>
      <c r="C453" s="7" t="s">
        <v>646</v>
      </c>
      <c r="D453" s="7" t="s">
        <v>14</v>
      </c>
      <c r="E453" s="14" t="str">
        <f t="shared" si="41"/>
        <v/>
      </c>
      <c r="F453" s="8">
        <v>25251</v>
      </c>
      <c r="G453" s="9">
        <f t="shared" ca="1" si="36"/>
        <v>54.9</v>
      </c>
      <c r="H453" s="9" t="str">
        <f t="shared" ca="1" si="37"/>
        <v>MEDIANA EDAD</v>
      </c>
      <c r="I453" s="8">
        <v>37078</v>
      </c>
      <c r="J453" s="9">
        <f t="shared" ca="1" si="38"/>
        <v>22.513888888888889</v>
      </c>
      <c r="K453" s="10">
        <f t="shared" ca="1" si="39"/>
        <v>30</v>
      </c>
      <c r="L453" s="11">
        <f t="shared" ca="1" si="40"/>
        <v>30</v>
      </c>
    </row>
    <row r="454" spans="1:12" x14ac:dyDescent="0.25">
      <c r="A454" s="4">
        <v>460</v>
      </c>
      <c r="B454" s="7" t="s">
        <v>647</v>
      </c>
      <c r="C454" s="7" t="s">
        <v>648</v>
      </c>
      <c r="D454" s="7" t="s">
        <v>11</v>
      </c>
      <c r="E454" s="14">
        <f t="shared" si="41"/>
        <v>0.1</v>
      </c>
      <c r="F454" s="8">
        <v>25268</v>
      </c>
      <c r="G454" s="9">
        <f t="shared" ca="1" si="36"/>
        <v>54.847222222222221</v>
      </c>
      <c r="H454" s="9" t="str">
        <f t="shared" ca="1" si="37"/>
        <v>MEDIANA EDAD</v>
      </c>
      <c r="I454" s="8">
        <v>37095</v>
      </c>
      <c r="J454" s="9">
        <f t="shared" ca="1" si="38"/>
        <v>22.466666666666665</v>
      </c>
      <c r="K454" s="10">
        <f t="shared" ca="1" si="39"/>
        <v>30</v>
      </c>
      <c r="L454" s="11">
        <f t="shared" ca="1" si="40"/>
        <v>27</v>
      </c>
    </row>
    <row r="455" spans="1:12" x14ac:dyDescent="0.25">
      <c r="A455" s="4">
        <v>462</v>
      </c>
      <c r="B455" s="7" t="s">
        <v>39</v>
      </c>
      <c r="C455" s="7" t="s">
        <v>649</v>
      </c>
      <c r="D455" s="7" t="s">
        <v>11</v>
      </c>
      <c r="E455" s="14">
        <f t="shared" si="41"/>
        <v>0.1</v>
      </c>
      <c r="F455" s="8">
        <v>25274</v>
      </c>
      <c r="G455" s="9">
        <f t="shared" ref="G455:G518" ca="1" si="42">YEARFRAC(F455,$E$2)</f>
        <v>54.830555555555556</v>
      </c>
      <c r="H455" s="9" t="str">
        <f t="shared" ref="H455:H518" ca="1" si="43">IF(G455&lt;18,"MENOR",IF(G455&lt;30,"JOVEN",IF(G455&lt;60,"MEDIANA EDAD",IF(G455&gt;60,"3ª EDAD",""))))</f>
        <v>MEDIANA EDAD</v>
      </c>
      <c r="I455" s="8">
        <v>37101</v>
      </c>
      <c r="J455" s="9">
        <f t="shared" ref="J455:J518" ca="1" si="44">YEARFRAC(I455,$E$2)</f>
        <v>22.45</v>
      </c>
      <c r="K455" s="10">
        <f t="shared" ref="K455:K518" ca="1" si="45">IF(J455&lt;17,70,IF(J455&lt;19,60,IF(J455&gt;=19,30)))</f>
        <v>30</v>
      </c>
      <c r="L455" s="11">
        <f t="shared" ref="L455:L518" ca="1" si="46">IF(E455="",K455,K455-(K455*E455))</f>
        <v>27</v>
      </c>
    </row>
    <row r="456" spans="1:12" x14ac:dyDescent="0.25">
      <c r="A456" s="4">
        <v>463</v>
      </c>
      <c r="B456" s="7" t="s">
        <v>389</v>
      </c>
      <c r="C456" s="7" t="s">
        <v>650</v>
      </c>
      <c r="D456" s="7" t="s">
        <v>11</v>
      </c>
      <c r="E456" s="14">
        <f t="shared" ref="E456:E519" si="47">IF(D456="CASADO",10%,IF(D456="VIUDO",20%,""))</f>
        <v>0.1</v>
      </c>
      <c r="F456" s="8">
        <v>25278</v>
      </c>
      <c r="G456" s="9">
        <f t="shared" ca="1" si="42"/>
        <v>54.819444444444443</v>
      </c>
      <c r="H456" s="9" t="str">
        <f t="shared" ca="1" si="43"/>
        <v>MEDIANA EDAD</v>
      </c>
      <c r="I456" s="8">
        <v>37105</v>
      </c>
      <c r="J456" s="9">
        <f t="shared" ca="1" si="44"/>
        <v>22.441666666666666</v>
      </c>
      <c r="K456" s="10">
        <f t="shared" ca="1" si="45"/>
        <v>30</v>
      </c>
      <c r="L456" s="11">
        <f t="shared" ca="1" si="46"/>
        <v>27</v>
      </c>
    </row>
    <row r="457" spans="1:12" x14ac:dyDescent="0.25">
      <c r="A457" s="4">
        <v>464</v>
      </c>
      <c r="B457" s="7" t="s">
        <v>81</v>
      </c>
      <c r="C457" s="7" t="s">
        <v>651</v>
      </c>
      <c r="D457" s="7" t="s">
        <v>11</v>
      </c>
      <c r="E457" s="14">
        <f t="shared" si="47"/>
        <v>0.1</v>
      </c>
      <c r="F457" s="8">
        <v>25287</v>
      </c>
      <c r="G457" s="9">
        <f t="shared" ca="1" si="42"/>
        <v>54.794444444444444</v>
      </c>
      <c r="H457" s="9" t="str">
        <f t="shared" ca="1" si="43"/>
        <v>MEDIANA EDAD</v>
      </c>
      <c r="I457" s="8">
        <v>37114</v>
      </c>
      <c r="J457" s="9">
        <f t="shared" ca="1" si="44"/>
        <v>22.416666666666668</v>
      </c>
      <c r="K457" s="10">
        <f t="shared" ca="1" si="45"/>
        <v>30</v>
      </c>
      <c r="L457" s="11">
        <f t="shared" ca="1" si="46"/>
        <v>27</v>
      </c>
    </row>
    <row r="458" spans="1:12" x14ac:dyDescent="0.25">
      <c r="A458" s="4">
        <v>465</v>
      </c>
      <c r="B458" s="7" t="s">
        <v>81</v>
      </c>
      <c r="C458" s="7" t="s">
        <v>652</v>
      </c>
      <c r="D458" s="7" t="s">
        <v>11</v>
      </c>
      <c r="E458" s="14">
        <f t="shared" si="47"/>
        <v>0.1</v>
      </c>
      <c r="F458" s="8">
        <v>25290</v>
      </c>
      <c r="G458" s="9">
        <f t="shared" ca="1" si="42"/>
        <v>54.786111111111111</v>
      </c>
      <c r="H458" s="9" t="str">
        <f t="shared" ca="1" si="43"/>
        <v>MEDIANA EDAD</v>
      </c>
      <c r="I458" s="8">
        <v>37117</v>
      </c>
      <c r="J458" s="9">
        <f t="shared" ca="1" si="44"/>
        <v>22.408333333333335</v>
      </c>
      <c r="K458" s="10">
        <f t="shared" ca="1" si="45"/>
        <v>30</v>
      </c>
      <c r="L458" s="11">
        <f t="shared" ca="1" si="46"/>
        <v>27</v>
      </c>
    </row>
    <row r="459" spans="1:12" x14ac:dyDescent="0.25">
      <c r="A459" s="4">
        <v>466</v>
      </c>
      <c r="B459" s="7" t="s">
        <v>33</v>
      </c>
      <c r="C459" s="7" t="s">
        <v>653</v>
      </c>
      <c r="D459" s="7" t="s">
        <v>11</v>
      </c>
      <c r="E459" s="14">
        <f t="shared" si="47"/>
        <v>0.1</v>
      </c>
      <c r="F459" s="8">
        <v>25298</v>
      </c>
      <c r="G459" s="9">
        <f t="shared" ca="1" si="42"/>
        <v>54.766666666666666</v>
      </c>
      <c r="H459" s="9" t="str">
        <f t="shared" ca="1" si="43"/>
        <v>MEDIANA EDAD</v>
      </c>
      <c r="I459" s="8">
        <v>37125</v>
      </c>
      <c r="J459" s="9">
        <f t="shared" ca="1" si="44"/>
        <v>22.386111111111113</v>
      </c>
      <c r="K459" s="10">
        <f t="shared" ca="1" si="45"/>
        <v>30</v>
      </c>
      <c r="L459" s="11">
        <f t="shared" ca="1" si="46"/>
        <v>27</v>
      </c>
    </row>
    <row r="460" spans="1:12" x14ac:dyDescent="0.25">
      <c r="A460" s="4">
        <v>467</v>
      </c>
      <c r="B460" s="7" t="s">
        <v>538</v>
      </c>
      <c r="C460" s="7" t="s">
        <v>654</v>
      </c>
      <c r="D460" s="7" t="s">
        <v>14</v>
      </c>
      <c r="E460" s="14" t="str">
        <f t="shared" si="47"/>
        <v/>
      </c>
      <c r="F460" s="8">
        <v>25310</v>
      </c>
      <c r="G460" s="9">
        <f t="shared" ca="1" si="42"/>
        <v>54.733333333333334</v>
      </c>
      <c r="H460" s="9" t="str">
        <f t="shared" ca="1" si="43"/>
        <v>MEDIANA EDAD</v>
      </c>
      <c r="I460" s="8">
        <v>37137</v>
      </c>
      <c r="J460" s="9">
        <f t="shared" ca="1" si="44"/>
        <v>22.355555555555554</v>
      </c>
      <c r="K460" s="10">
        <f t="shared" ca="1" si="45"/>
        <v>30</v>
      </c>
      <c r="L460" s="11">
        <f t="shared" ca="1" si="46"/>
        <v>30</v>
      </c>
    </row>
    <row r="461" spans="1:12" x14ac:dyDescent="0.25">
      <c r="A461" s="4">
        <v>468</v>
      </c>
      <c r="B461" s="7" t="s">
        <v>655</v>
      </c>
      <c r="C461" s="7" t="s">
        <v>656</v>
      </c>
      <c r="D461" s="7" t="s">
        <v>11</v>
      </c>
      <c r="E461" s="14">
        <f t="shared" si="47"/>
        <v>0.1</v>
      </c>
      <c r="F461" s="8">
        <v>25311</v>
      </c>
      <c r="G461" s="9">
        <f t="shared" ca="1" si="42"/>
        <v>54.730555555555554</v>
      </c>
      <c r="H461" s="9" t="str">
        <f t="shared" ca="1" si="43"/>
        <v>MEDIANA EDAD</v>
      </c>
      <c r="I461" s="8">
        <v>37138</v>
      </c>
      <c r="J461" s="9">
        <f t="shared" ca="1" si="44"/>
        <v>22.352777777777778</v>
      </c>
      <c r="K461" s="10">
        <f t="shared" ca="1" si="45"/>
        <v>30</v>
      </c>
      <c r="L461" s="11">
        <f t="shared" ca="1" si="46"/>
        <v>27</v>
      </c>
    </row>
    <row r="462" spans="1:12" x14ac:dyDescent="0.25">
      <c r="A462" s="4">
        <v>469</v>
      </c>
      <c r="B462" s="7" t="s">
        <v>381</v>
      </c>
      <c r="C462" s="7" t="s">
        <v>657</v>
      </c>
      <c r="D462" s="7" t="s">
        <v>11</v>
      </c>
      <c r="E462" s="14">
        <f t="shared" si="47"/>
        <v>0.1</v>
      </c>
      <c r="F462" s="8">
        <v>25326</v>
      </c>
      <c r="G462" s="9">
        <f t="shared" ca="1" si="42"/>
        <v>54.68888888888889</v>
      </c>
      <c r="H462" s="9" t="str">
        <f t="shared" ca="1" si="43"/>
        <v>MEDIANA EDAD</v>
      </c>
      <c r="I462" s="8">
        <v>37153</v>
      </c>
      <c r="J462" s="9">
        <f t="shared" ca="1" si="44"/>
        <v>22.31111111111111</v>
      </c>
      <c r="K462" s="10">
        <f t="shared" ca="1" si="45"/>
        <v>30</v>
      </c>
      <c r="L462" s="11">
        <f t="shared" ca="1" si="46"/>
        <v>27</v>
      </c>
    </row>
    <row r="463" spans="1:12" x14ac:dyDescent="0.25">
      <c r="A463" s="4">
        <v>470</v>
      </c>
      <c r="B463" s="7" t="s">
        <v>356</v>
      </c>
      <c r="C463" s="7" t="s">
        <v>658</v>
      </c>
      <c r="D463" s="7" t="s">
        <v>11</v>
      </c>
      <c r="E463" s="14">
        <f t="shared" si="47"/>
        <v>0.1</v>
      </c>
      <c r="F463" s="8">
        <v>25329</v>
      </c>
      <c r="G463" s="9">
        <f t="shared" ca="1" si="42"/>
        <v>54.680555555555557</v>
      </c>
      <c r="H463" s="9" t="str">
        <f t="shared" ca="1" si="43"/>
        <v>MEDIANA EDAD</v>
      </c>
      <c r="I463" s="8">
        <v>37156</v>
      </c>
      <c r="J463" s="9">
        <f t="shared" ca="1" si="44"/>
        <v>22.302777777777777</v>
      </c>
      <c r="K463" s="10">
        <f t="shared" ca="1" si="45"/>
        <v>30</v>
      </c>
      <c r="L463" s="11">
        <f t="shared" ca="1" si="46"/>
        <v>27</v>
      </c>
    </row>
    <row r="464" spans="1:12" x14ac:dyDescent="0.25">
      <c r="A464" s="4">
        <v>471</v>
      </c>
      <c r="B464" s="7" t="s">
        <v>146</v>
      </c>
      <c r="C464" s="7" t="s">
        <v>659</v>
      </c>
      <c r="D464" s="7" t="s">
        <v>14</v>
      </c>
      <c r="E464" s="14" t="str">
        <f t="shared" si="47"/>
        <v/>
      </c>
      <c r="F464" s="8">
        <v>25349</v>
      </c>
      <c r="G464" s="9">
        <f t="shared" ca="1" si="42"/>
        <v>54.625</v>
      </c>
      <c r="H464" s="9" t="str">
        <f t="shared" ca="1" si="43"/>
        <v>MEDIANA EDAD</v>
      </c>
      <c r="I464" s="8">
        <v>37176</v>
      </c>
      <c r="J464" s="9">
        <f t="shared" ca="1" si="44"/>
        <v>22.247222222222224</v>
      </c>
      <c r="K464" s="10">
        <f t="shared" ca="1" si="45"/>
        <v>30</v>
      </c>
      <c r="L464" s="11">
        <f t="shared" ca="1" si="46"/>
        <v>30</v>
      </c>
    </row>
    <row r="465" spans="1:12" x14ac:dyDescent="0.25">
      <c r="A465" s="4">
        <v>472</v>
      </c>
      <c r="B465" s="7" t="s">
        <v>660</v>
      </c>
      <c r="C465" s="7" t="s">
        <v>661</v>
      </c>
      <c r="D465" s="7" t="s">
        <v>11</v>
      </c>
      <c r="E465" s="14">
        <f t="shared" si="47"/>
        <v>0.1</v>
      </c>
      <c r="F465" s="8">
        <v>25350</v>
      </c>
      <c r="G465" s="9">
        <f t="shared" ca="1" si="42"/>
        <v>54.62222222222222</v>
      </c>
      <c r="H465" s="9" t="str">
        <f t="shared" ca="1" si="43"/>
        <v>MEDIANA EDAD</v>
      </c>
      <c r="I465" s="8">
        <v>37177</v>
      </c>
      <c r="J465" s="9">
        <f t="shared" ca="1" si="44"/>
        <v>22.244444444444444</v>
      </c>
      <c r="K465" s="10">
        <f t="shared" ca="1" si="45"/>
        <v>30</v>
      </c>
      <c r="L465" s="11">
        <f t="shared" ca="1" si="46"/>
        <v>27</v>
      </c>
    </row>
    <row r="466" spans="1:12" x14ac:dyDescent="0.25">
      <c r="A466" s="4">
        <v>473</v>
      </c>
      <c r="B466" s="7" t="s">
        <v>33</v>
      </c>
      <c r="C466" s="7" t="s">
        <v>662</v>
      </c>
      <c r="D466" s="7" t="s">
        <v>30</v>
      </c>
      <c r="E466" s="14">
        <f t="shared" si="47"/>
        <v>0.2</v>
      </c>
      <c r="F466" s="8">
        <v>25353</v>
      </c>
      <c r="G466" s="9">
        <f t="shared" ca="1" si="42"/>
        <v>54.613888888888887</v>
      </c>
      <c r="H466" s="9" t="str">
        <f t="shared" ca="1" si="43"/>
        <v>MEDIANA EDAD</v>
      </c>
      <c r="I466" s="8">
        <v>37180</v>
      </c>
      <c r="J466" s="9">
        <f t="shared" ca="1" si="44"/>
        <v>22.236111111111111</v>
      </c>
      <c r="K466" s="10">
        <f t="shared" ca="1" si="45"/>
        <v>30</v>
      </c>
      <c r="L466" s="11">
        <f t="shared" ca="1" si="46"/>
        <v>24</v>
      </c>
    </row>
    <row r="467" spans="1:12" x14ac:dyDescent="0.25">
      <c r="A467" s="4">
        <v>474</v>
      </c>
      <c r="B467" s="7" t="s">
        <v>191</v>
      </c>
      <c r="C467" s="7" t="s">
        <v>663</v>
      </c>
      <c r="D467" s="7" t="s">
        <v>14</v>
      </c>
      <c r="E467" s="14" t="str">
        <f t="shared" si="47"/>
        <v/>
      </c>
      <c r="F467" s="8">
        <v>25360</v>
      </c>
      <c r="G467" s="9">
        <f t="shared" ca="1" si="42"/>
        <v>54.597222222222221</v>
      </c>
      <c r="H467" s="9" t="str">
        <f t="shared" ca="1" si="43"/>
        <v>MEDIANA EDAD</v>
      </c>
      <c r="I467" s="8">
        <v>37187</v>
      </c>
      <c r="J467" s="9">
        <f t="shared" ca="1" si="44"/>
        <v>22.216666666666665</v>
      </c>
      <c r="K467" s="10">
        <f t="shared" ca="1" si="45"/>
        <v>30</v>
      </c>
      <c r="L467" s="11">
        <f t="shared" ca="1" si="46"/>
        <v>30</v>
      </c>
    </row>
    <row r="468" spans="1:12" x14ac:dyDescent="0.25">
      <c r="A468" s="4">
        <v>475</v>
      </c>
      <c r="B468" s="7" t="s">
        <v>231</v>
      </c>
      <c r="C468" s="7" t="s">
        <v>664</v>
      </c>
      <c r="D468" s="7" t="s">
        <v>30</v>
      </c>
      <c r="E468" s="14">
        <f t="shared" si="47"/>
        <v>0.2</v>
      </c>
      <c r="F468" s="8">
        <v>25366</v>
      </c>
      <c r="G468" s="9">
        <f t="shared" ca="1" si="42"/>
        <v>54.580555555555556</v>
      </c>
      <c r="H468" s="9" t="str">
        <f t="shared" ca="1" si="43"/>
        <v>MEDIANA EDAD</v>
      </c>
      <c r="I468" s="8">
        <v>37193</v>
      </c>
      <c r="J468" s="9">
        <f t="shared" ca="1" si="44"/>
        <v>22.2</v>
      </c>
      <c r="K468" s="10">
        <f t="shared" ca="1" si="45"/>
        <v>30</v>
      </c>
      <c r="L468" s="11">
        <f t="shared" ca="1" si="46"/>
        <v>24</v>
      </c>
    </row>
    <row r="469" spans="1:12" x14ac:dyDescent="0.25">
      <c r="A469" s="4">
        <v>476</v>
      </c>
      <c r="B469" s="7" t="s">
        <v>384</v>
      </c>
      <c r="C469" s="7" t="s">
        <v>665</v>
      </c>
      <c r="D469" s="7" t="s">
        <v>11</v>
      </c>
      <c r="E469" s="14">
        <f t="shared" si="47"/>
        <v>0.1</v>
      </c>
      <c r="F469" s="8">
        <v>25372</v>
      </c>
      <c r="G469" s="9">
        <f t="shared" ca="1" si="42"/>
        <v>54.56388888888889</v>
      </c>
      <c r="H469" s="9" t="str">
        <f t="shared" ca="1" si="43"/>
        <v>MEDIANA EDAD</v>
      </c>
      <c r="I469" s="8">
        <v>37199</v>
      </c>
      <c r="J469" s="9">
        <f t="shared" ca="1" si="44"/>
        <v>22.18611111111111</v>
      </c>
      <c r="K469" s="10">
        <f t="shared" ca="1" si="45"/>
        <v>30</v>
      </c>
      <c r="L469" s="11">
        <f t="shared" ca="1" si="46"/>
        <v>27</v>
      </c>
    </row>
    <row r="470" spans="1:12" x14ac:dyDescent="0.25">
      <c r="A470" s="4">
        <v>477</v>
      </c>
      <c r="B470" s="7" t="s">
        <v>15</v>
      </c>
      <c r="C470" s="7" t="s">
        <v>666</v>
      </c>
      <c r="D470" s="7" t="s">
        <v>11</v>
      </c>
      <c r="E470" s="14">
        <f t="shared" si="47"/>
        <v>0.1</v>
      </c>
      <c r="F470" s="8">
        <v>25374</v>
      </c>
      <c r="G470" s="9">
        <f t="shared" ca="1" si="42"/>
        <v>54.55833333333333</v>
      </c>
      <c r="H470" s="9" t="str">
        <f t="shared" ca="1" si="43"/>
        <v>MEDIANA EDAD</v>
      </c>
      <c r="I470" s="8">
        <v>37201</v>
      </c>
      <c r="J470" s="9">
        <f t="shared" ca="1" si="44"/>
        <v>22.180555555555557</v>
      </c>
      <c r="K470" s="10">
        <f t="shared" ca="1" si="45"/>
        <v>30</v>
      </c>
      <c r="L470" s="11">
        <f t="shared" ca="1" si="46"/>
        <v>27</v>
      </c>
    </row>
    <row r="471" spans="1:12" x14ac:dyDescent="0.25">
      <c r="A471" s="4">
        <v>478</v>
      </c>
      <c r="B471" s="7" t="s">
        <v>117</v>
      </c>
      <c r="C471" s="7" t="s">
        <v>667</v>
      </c>
      <c r="D471" s="7" t="s">
        <v>14</v>
      </c>
      <c r="E471" s="14" t="str">
        <f t="shared" si="47"/>
        <v/>
      </c>
      <c r="F471" s="8">
        <v>25375</v>
      </c>
      <c r="G471" s="9">
        <f t="shared" ca="1" si="42"/>
        <v>54.555555555555557</v>
      </c>
      <c r="H471" s="9" t="str">
        <f t="shared" ca="1" si="43"/>
        <v>MEDIANA EDAD</v>
      </c>
      <c r="I471" s="8">
        <v>37202</v>
      </c>
      <c r="J471" s="9">
        <f t="shared" ca="1" si="44"/>
        <v>22.177777777777777</v>
      </c>
      <c r="K471" s="10">
        <f t="shared" ca="1" si="45"/>
        <v>30</v>
      </c>
      <c r="L471" s="11">
        <f t="shared" ca="1" si="46"/>
        <v>30</v>
      </c>
    </row>
    <row r="472" spans="1:12" x14ac:dyDescent="0.25">
      <c r="A472" s="4">
        <v>479</v>
      </c>
      <c r="B472" s="7" t="s">
        <v>37</v>
      </c>
      <c r="C472" s="7" t="s">
        <v>668</v>
      </c>
      <c r="D472" s="7" t="s">
        <v>11</v>
      </c>
      <c r="E472" s="14">
        <f t="shared" si="47"/>
        <v>0.1</v>
      </c>
      <c r="F472" s="8">
        <v>25383</v>
      </c>
      <c r="G472" s="9">
        <f t="shared" ca="1" si="42"/>
        <v>54.533333333333331</v>
      </c>
      <c r="H472" s="9" t="str">
        <f t="shared" ca="1" si="43"/>
        <v>MEDIANA EDAD</v>
      </c>
      <c r="I472" s="8">
        <v>37210</v>
      </c>
      <c r="J472" s="9">
        <f t="shared" ca="1" si="44"/>
        <v>22.155555555555555</v>
      </c>
      <c r="K472" s="10">
        <f t="shared" ca="1" si="45"/>
        <v>30</v>
      </c>
      <c r="L472" s="11">
        <f t="shared" ca="1" si="46"/>
        <v>27</v>
      </c>
    </row>
    <row r="473" spans="1:12" x14ac:dyDescent="0.25">
      <c r="A473" s="4">
        <v>480</v>
      </c>
      <c r="B473" s="7" t="s">
        <v>45</v>
      </c>
      <c r="C473" s="7" t="s">
        <v>669</v>
      </c>
      <c r="D473" s="7" t="s">
        <v>11</v>
      </c>
      <c r="E473" s="14">
        <f t="shared" si="47"/>
        <v>0.1</v>
      </c>
      <c r="F473" s="8">
        <v>25387</v>
      </c>
      <c r="G473" s="9">
        <f t="shared" ca="1" si="42"/>
        <v>54.522222222222226</v>
      </c>
      <c r="H473" s="9" t="str">
        <f t="shared" ca="1" si="43"/>
        <v>MEDIANA EDAD</v>
      </c>
      <c r="I473" s="8">
        <v>37214</v>
      </c>
      <c r="J473" s="9">
        <f t="shared" ca="1" si="44"/>
        <v>22.144444444444446</v>
      </c>
      <c r="K473" s="10">
        <f t="shared" ca="1" si="45"/>
        <v>30</v>
      </c>
      <c r="L473" s="11">
        <f t="shared" ca="1" si="46"/>
        <v>27</v>
      </c>
    </row>
    <row r="474" spans="1:12" x14ac:dyDescent="0.25">
      <c r="A474" s="4">
        <v>481</v>
      </c>
      <c r="B474" s="7" t="s">
        <v>57</v>
      </c>
      <c r="C474" s="7" t="s">
        <v>670</v>
      </c>
      <c r="D474" s="7" t="s">
        <v>11</v>
      </c>
      <c r="E474" s="14">
        <f t="shared" si="47"/>
        <v>0.1</v>
      </c>
      <c r="F474" s="8">
        <v>25403</v>
      </c>
      <c r="G474" s="9">
        <f t="shared" ca="1" si="42"/>
        <v>54.477777777777774</v>
      </c>
      <c r="H474" s="9" t="str">
        <f t="shared" ca="1" si="43"/>
        <v>MEDIANA EDAD</v>
      </c>
      <c r="I474" s="8">
        <v>37230</v>
      </c>
      <c r="J474" s="9">
        <f t="shared" ca="1" si="44"/>
        <v>22.1</v>
      </c>
      <c r="K474" s="10">
        <f t="shared" ca="1" si="45"/>
        <v>30</v>
      </c>
      <c r="L474" s="11">
        <f t="shared" ca="1" si="46"/>
        <v>27</v>
      </c>
    </row>
    <row r="475" spans="1:12" x14ac:dyDescent="0.25">
      <c r="A475" s="4">
        <v>482</v>
      </c>
      <c r="B475" s="7" t="s">
        <v>137</v>
      </c>
      <c r="C475" s="7" t="s">
        <v>671</v>
      </c>
      <c r="D475" s="7" t="s">
        <v>14</v>
      </c>
      <c r="E475" s="14" t="str">
        <f t="shared" si="47"/>
        <v/>
      </c>
      <c r="F475" s="8">
        <v>25404</v>
      </c>
      <c r="G475" s="9">
        <f t="shared" ca="1" si="42"/>
        <v>54.475000000000001</v>
      </c>
      <c r="H475" s="9" t="str">
        <f t="shared" ca="1" si="43"/>
        <v>MEDIANA EDAD</v>
      </c>
      <c r="I475" s="8">
        <v>37231</v>
      </c>
      <c r="J475" s="9">
        <f t="shared" ca="1" si="44"/>
        <v>22.097222222222221</v>
      </c>
      <c r="K475" s="10">
        <f t="shared" ca="1" si="45"/>
        <v>30</v>
      </c>
      <c r="L475" s="11">
        <f t="shared" ca="1" si="46"/>
        <v>30</v>
      </c>
    </row>
    <row r="476" spans="1:12" x14ac:dyDescent="0.25">
      <c r="A476" s="4">
        <v>483</v>
      </c>
      <c r="B476" s="7" t="s">
        <v>627</v>
      </c>
      <c r="C476" s="7" t="s">
        <v>672</v>
      </c>
      <c r="D476" s="7" t="s">
        <v>14</v>
      </c>
      <c r="E476" s="14" t="str">
        <f t="shared" si="47"/>
        <v/>
      </c>
      <c r="F476" s="8">
        <v>25408</v>
      </c>
      <c r="G476" s="9">
        <f t="shared" ca="1" si="42"/>
        <v>54.463888888888889</v>
      </c>
      <c r="H476" s="9" t="str">
        <f t="shared" ca="1" si="43"/>
        <v>MEDIANA EDAD</v>
      </c>
      <c r="I476" s="8">
        <v>37235</v>
      </c>
      <c r="J476" s="9">
        <f t="shared" ca="1" si="44"/>
        <v>22.086111111111112</v>
      </c>
      <c r="K476" s="10">
        <f t="shared" ca="1" si="45"/>
        <v>30</v>
      </c>
      <c r="L476" s="11">
        <f t="shared" ca="1" si="46"/>
        <v>30</v>
      </c>
    </row>
    <row r="477" spans="1:12" x14ac:dyDescent="0.25">
      <c r="A477" s="4">
        <v>484</v>
      </c>
      <c r="B477" s="7" t="s">
        <v>200</v>
      </c>
      <c r="C477" s="7" t="s">
        <v>673</v>
      </c>
      <c r="D477" s="7" t="s">
        <v>30</v>
      </c>
      <c r="E477" s="14">
        <f t="shared" si="47"/>
        <v>0.2</v>
      </c>
      <c r="F477" s="8">
        <v>25414</v>
      </c>
      <c r="G477" s="9">
        <f t="shared" ca="1" si="42"/>
        <v>54.447222222222223</v>
      </c>
      <c r="H477" s="9" t="str">
        <f t="shared" ca="1" si="43"/>
        <v>MEDIANA EDAD</v>
      </c>
      <c r="I477" s="8">
        <v>37241</v>
      </c>
      <c r="J477" s="9">
        <f t="shared" ca="1" si="44"/>
        <v>22.069444444444443</v>
      </c>
      <c r="K477" s="10">
        <f t="shared" ca="1" si="45"/>
        <v>30</v>
      </c>
      <c r="L477" s="11">
        <f t="shared" ca="1" si="46"/>
        <v>24</v>
      </c>
    </row>
    <row r="478" spans="1:12" x14ac:dyDescent="0.25">
      <c r="A478" s="4">
        <v>485</v>
      </c>
      <c r="B478" s="7" t="s">
        <v>275</v>
      </c>
      <c r="C478" s="7" t="s">
        <v>674</v>
      </c>
      <c r="D478" s="7" t="s">
        <v>14</v>
      </c>
      <c r="E478" s="14" t="str">
        <f t="shared" si="47"/>
        <v/>
      </c>
      <c r="F478" s="8">
        <v>25415</v>
      </c>
      <c r="G478" s="9">
        <f t="shared" ca="1" si="42"/>
        <v>54.447222222222223</v>
      </c>
      <c r="H478" s="9" t="str">
        <f t="shared" ca="1" si="43"/>
        <v>MEDIANA EDAD</v>
      </c>
      <c r="I478" s="8">
        <v>37242</v>
      </c>
      <c r="J478" s="9">
        <f t="shared" ca="1" si="44"/>
        <v>22.066666666666666</v>
      </c>
      <c r="K478" s="10">
        <f t="shared" ca="1" si="45"/>
        <v>30</v>
      </c>
      <c r="L478" s="11">
        <f t="shared" ca="1" si="46"/>
        <v>30</v>
      </c>
    </row>
    <row r="479" spans="1:12" x14ac:dyDescent="0.25">
      <c r="A479" s="4">
        <v>486</v>
      </c>
      <c r="B479" s="7" t="s">
        <v>406</v>
      </c>
      <c r="C479" s="7" t="s">
        <v>675</v>
      </c>
      <c r="D479" s="7" t="s">
        <v>14</v>
      </c>
      <c r="E479" s="14" t="str">
        <f t="shared" si="47"/>
        <v/>
      </c>
      <c r="F479" s="8">
        <v>25417</v>
      </c>
      <c r="G479" s="9">
        <f t="shared" ca="1" si="42"/>
        <v>54.44166666666667</v>
      </c>
      <c r="H479" s="9" t="str">
        <f t="shared" ca="1" si="43"/>
        <v>MEDIANA EDAD</v>
      </c>
      <c r="I479" s="8">
        <v>37244</v>
      </c>
      <c r="J479" s="9">
        <f t="shared" ca="1" si="44"/>
        <v>22.06111111111111</v>
      </c>
      <c r="K479" s="10">
        <f t="shared" ca="1" si="45"/>
        <v>30</v>
      </c>
      <c r="L479" s="11">
        <f t="shared" ca="1" si="46"/>
        <v>30</v>
      </c>
    </row>
    <row r="480" spans="1:12" x14ac:dyDescent="0.25">
      <c r="A480" s="4">
        <v>487</v>
      </c>
      <c r="B480" s="7" t="s">
        <v>91</v>
      </c>
      <c r="C480" s="7" t="s">
        <v>676</v>
      </c>
      <c r="D480" s="7" t="s">
        <v>11</v>
      </c>
      <c r="E480" s="14">
        <f t="shared" si="47"/>
        <v>0.1</v>
      </c>
      <c r="F480" s="8">
        <v>25420</v>
      </c>
      <c r="G480" s="9">
        <f t="shared" ca="1" si="42"/>
        <v>54.43333333333333</v>
      </c>
      <c r="H480" s="9" t="str">
        <f t="shared" ca="1" si="43"/>
        <v>MEDIANA EDAD</v>
      </c>
      <c r="I480" s="8">
        <v>37247</v>
      </c>
      <c r="J480" s="9">
        <f t="shared" ca="1" si="44"/>
        <v>22.052777777777777</v>
      </c>
      <c r="K480" s="10">
        <f t="shared" ca="1" si="45"/>
        <v>30</v>
      </c>
      <c r="L480" s="11">
        <f t="shared" ca="1" si="46"/>
        <v>27</v>
      </c>
    </row>
    <row r="481" spans="1:12" x14ac:dyDescent="0.25">
      <c r="A481" s="4">
        <v>488</v>
      </c>
      <c r="B481" s="7" t="s">
        <v>677</v>
      </c>
      <c r="C481" s="7" t="s">
        <v>678</v>
      </c>
      <c r="D481" s="7" t="s">
        <v>11</v>
      </c>
      <c r="E481" s="14">
        <f t="shared" si="47"/>
        <v>0.1</v>
      </c>
      <c r="F481" s="8">
        <v>25422</v>
      </c>
      <c r="G481" s="9">
        <f t="shared" ca="1" si="42"/>
        <v>54.427777777777777</v>
      </c>
      <c r="H481" s="9" t="str">
        <f t="shared" ca="1" si="43"/>
        <v>MEDIANA EDAD</v>
      </c>
      <c r="I481" s="8">
        <v>37249</v>
      </c>
      <c r="J481" s="9">
        <f t="shared" ca="1" si="44"/>
        <v>22.047222222222221</v>
      </c>
      <c r="K481" s="10">
        <f t="shared" ca="1" si="45"/>
        <v>30</v>
      </c>
      <c r="L481" s="11">
        <f t="shared" ca="1" si="46"/>
        <v>27</v>
      </c>
    </row>
    <row r="482" spans="1:12" x14ac:dyDescent="0.25">
      <c r="A482" s="4">
        <v>489</v>
      </c>
      <c r="B482" s="7" t="s">
        <v>679</v>
      </c>
      <c r="C482" s="7" t="s">
        <v>680</v>
      </c>
      <c r="D482" s="7" t="s">
        <v>14</v>
      </c>
      <c r="E482" s="14" t="str">
        <f t="shared" si="47"/>
        <v/>
      </c>
      <c r="F482" s="8">
        <v>25425</v>
      </c>
      <c r="G482" s="9">
        <f t="shared" ca="1" si="42"/>
        <v>54.419444444444444</v>
      </c>
      <c r="H482" s="9" t="str">
        <f t="shared" ca="1" si="43"/>
        <v>MEDIANA EDAD</v>
      </c>
      <c r="I482" s="8">
        <v>37252</v>
      </c>
      <c r="J482" s="9">
        <f t="shared" ca="1" si="44"/>
        <v>22.038888888888888</v>
      </c>
      <c r="K482" s="10">
        <f t="shared" ca="1" si="45"/>
        <v>30</v>
      </c>
      <c r="L482" s="11">
        <f t="shared" ca="1" si="46"/>
        <v>30</v>
      </c>
    </row>
    <row r="483" spans="1:12" x14ac:dyDescent="0.25">
      <c r="A483" s="4">
        <v>490</v>
      </c>
      <c r="B483" s="7" t="s">
        <v>425</v>
      </c>
      <c r="C483" s="7" t="s">
        <v>681</v>
      </c>
      <c r="D483" s="7" t="s">
        <v>11</v>
      </c>
      <c r="E483" s="14">
        <f t="shared" si="47"/>
        <v>0.1</v>
      </c>
      <c r="F483" s="8">
        <v>25426</v>
      </c>
      <c r="G483" s="9">
        <f t="shared" ca="1" si="42"/>
        <v>54.416666666666664</v>
      </c>
      <c r="H483" s="9" t="str">
        <f t="shared" ca="1" si="43"/>
        <v>MEDIANA EDAD</v>
      </c>
      <c r="I483" s="8">
        <v>37253</v>
      </c>
      <c r="J483" s="9">
        <f t="shared" ca="1" si="44"/>
        <v>22.036111111111111</v>
      </c>
      <c r="K483" s="10">
        <f t="shared" ca="1" si="45"/>
        <v>30</v>
      </c>
      <c r="L483" s="11">
        <f t="shared" ca="1" si="46"/>
        <v>27</v>
      </c>
    </row>
    <row r="484" spans="1:12" x14ac:dyDescent="0.25">
      <c r="A484" s="4">
        <v>491</v>
      </c>
      <c r="B484" s="7" t="s">
        <v>37</v>
      </c>
      <c r="C484" s="7" t="s">
        <v>682</v>
      </c>
      <c r="D484" s="7" t="s">
        <v>30</v>
      </c>
      <c r="E484" s="14">
        <f t="shared" si="47"/>
        <v>0.2</v>
      </c>
      <c r="F484" s="8">
        <v>25427</v>
      </c>
      <c r="G484" s="9">
        <f t="shared" ca="1" si="42"/>
        <v>54.413888888888891</v>
      </c>
      <c r="H484" s="9" t="str">
        <f t="shared" ca="1" si="43"/>
        <v>MEDIANA EDAD</v>
      </c>
      <c r="I484" s="8">
        <v>37254</v>
      </c>
      <c r="J484" s="9">
        <f t="shared" ca="1" si="44"/>
        <v>22.033333333333335</v>
      </c>
      <c r="K484" s="10">
        <f t="shared" ca="1" si="45"/>
        <v>30</v>
      </c>
      <c r="L484" s="11">
        <f t="shared" ca="1" si="46"/>
        <v>24</v>
      </c>
    </row>
    <row r="485" spans="1:12" x14ac:dyDescent="0.25">
      <c r="A485" s="4">
        <v>492</v>
      </c>
      <c r="B485" s="7" t="s">
        <v>683</v>
      </c>
      <c r="C485" s="7" t="s">
        <v>682</v>
      </c>
      <c r="D485" s="7" t="s">
        <v>14</v>
      </c>
      <c r="E485" s="14" t="str">
        <f t="shared" si="47"/>
        <v/>
      </c>
      <c r="F485" s="8">
        <v>25428</v>
      </c>
      <c r="G485" s="9">
        <f t="shared" ca="1" si="42"/>
        <v>54.411111111111111</v>
      </c>
      <c r="H485" s="9" t="str">
        <f t="shared" ca="1" si="43"/>
        <v>MEDIANA EDAD</v>
      </c>
      <c r="I485" s="8">
        <v>37255</v>
      </c>
      <c r="J485" s="9">
        <f t="shared" ca="1" si="44"/>
        <v>22.030555555555555</v>
      </c>
      <c r="K485" s="10">
        <f t="shared" ca="1" si="45"/>
        <v>30</v>
      </c>
      <c r="L485" s="11">
        <f t="shared" ca="1" si="46"/>
        <v>30</v>
      </c>
    </row>
    <row r="486" spans="1:12" x14ac:dyDescent="0.25">
      <c r="A486" s="4">
        <v>493</v>
      </c>
      <c r="B486" s="7" t="s">
        <v>15</v>
      </c>
      <c r="C486" s="7" t="s">
        <v>684</v>
      </c>
      <c r="D486" s="7" t="s">
        <v>11</v>
      </c>
      <c r="E486" s="14">
        <f t="shared" si="47"/>
        <v>0.1</v>
      </c>
      <c r="F486" s="8">
        <v>25429</v>
      </c>
      <c r="G486" s="9">
        <f t="shared" ca="1" si="42"/>
        <v>54.408333333333331</v>
      </c>
      <c r="H486" s="9" t="str">
        <f t="shared" ca="1" si="43"/>
        <v>MEDIANA EDAD</v>
      </c>
      <c r="I486" s="8">
        <v>37256</v>
      </c>
      <c r="J486" s="9">
        <f t="shared" ca="1" si="44"/>
        <v>22.030555555555555</v>
      </c>
      <c r="K486" s="10">
        <f t="shared" ca="1" si="45"/>
        <v>30</v>
      </c>
      <c r="L486" s="11">
        <f t="shared" ca="1" si="46"/>
        <v>27</v>
      </c>
    </row>
    <row r="487" spans="1:12" x14ac:dyDescent="0.25">
      <c r="A487" s="4">
        <v>494</v>
      </c>
      <c r="B487" s="7" t="s">
        <v>685</v>
      </c>
      <c r="C487" s="7" t="s">
        <v>686</v>
      </c>
      <c r="D487" s="7" t="s">
        <v>14</v>
      </c>
      <c r="E487" s="14" t="str">
        <f t="shared" si="47"/>
        <v/>
      </c>
      <c r="F487" s="8">
        <v>25430</v>
      </c>
      <c r="G487" s="9">
        <f t="shared" ca="1" si="42"/>
        <v>54.405555555555559</v>
      </c>
      <c r="H487" s="9" t="str">
        <f t="shared" ca="1" si="43"/>
        <v>MEDIANA EDAD</v>
      </c>
      <c r="I487" s="8">
        <v>37257</v>
      </c>
      <c r="J487" s="9">
        <f t="shared" ca="1" si="44"/>
        <v>22.027777777777779</v>
      </c>
      <c r="K487" s="10">
        <f t="shared" ca="1" si="45"/>
        <v>30</v>
      </c>
      <c r="L487" s="11">
        <f t="shared" ca="1" si="46"/>
        <v>30</v>
      </c>
    </row>
    <row r="488" spans="1:12" x14ac:dyDescent="0.25">
      <c r="A488" s="4">
        <v>495</v>
      </c>
      <c r="B488" s="7" t="s">
        <v>687</v>
      </c>
      <c r="C488" s="7" t="s">
        <v>688</v>
      </c>
      <c r="D488" s="7" t="s">
        <v>11</v>
      </c>
      <c r="E488" s="14">
        <f t="shared" si="47"/>
        <v>0.1</v>
      </c>
      <c r="F488" s="8">
        <v>25431</v>
      </c>
      <c r="G488" s="9">
        <f t="shared" ca="1" si="42"/>
        <v>54.402777777777779</v>
      </c>
      <c r="H488" s="9" t="str">
        <f t="shared" ca="1" si="43"/>
        <v>MEDIANA EDAD</v>
      </c>
      <c r="I488" s="8">
        <v>37258</v>
      </c>
      <c r="J488" s="9">
        <f t="shared" ca="1" si="44"/>
        <v>22.024999999999999</v>
      </c>
      <c r="K488" s="10">
        <f t="shared" ca="1" si="45"/>
        <v>30</v>
      </c>
      <c r="L488" s="11">
        <f t="shared" ca="1" si="46"/>
        <v>27</v>
      </c>
    </row>
    <row r="489" spans="1:12" x14ac:dyDescent="0.25">
      <c r="A489" s="4">
        <v>496</v>
      </c>
      <c r="B489" s="7" t="s">
        <v>264</v>
      </c>
      <c r="C489" s="7" t="s">
        <v>689</v>
      </c>
      <c r="D489" s="7" t="s">
        <v>14</v>
      </c>
      <c r="E489" s="14" t="str">
        <f t="shared" si="47"/>
        <v/>
      </c>
      <c r="F489" s="8">
        <v>25432</v>
      </c>
      <c r="G489" s="9">
        <f t="shared" ca="1" si="42"/>
        <v>54.4</v>
      </c>
      <c r="H489" s="9" t="str">
        <f t="shared" ca="1" si="43"/>
        <v>MEDIANA EDAD</v>
      </c>
      <c r="I489" s="8">
        <v>37259</v>
      </c>
      <c r="J489" s="9">
        <f t="shared" ca="1" si="44"/>
        <v>22.022222222222222</v>
      </c>
      <c r="K489" s="10">
        <f t="shared" ca="1" si="45"/>
        <v>30</v>
      </c>
      <c r="L489" s="11">
        <f t="shared" ca="1" si="46"/>
        <v>30</v>
      </c>
    </row>
    <row r="490" spans="1:12" x14ac:dyDescent="0.25">
      <c r="A490" s="4">
        <v>497</v>
      </c>
      <c r="B490" s="7" t="s">
        <v>247</v>
      </c>
      <c r="C490" s="7" t="s">
        <v>690</v>
      </c>
      <c r="D490" s="7" t="s">
        <v>11</v>
      </c>
      <c r="E490" s="14">
        <f t="shared" si="47"/>
        <v>0.1</v>
      </c>
      <c r="F490" s="8">
        <v>25433</v>
      </c>
      <c r="G490" s="9">
        <f t="shared" ca="1" si="42"/>
        <v>54.397222222222226</v>
      </c>
      <c r="H490" s="9" t="str">
        <f t="shared" ca="1" si="43"/>
        <v>MEDIANA EDAD</v>
      </c>
      <c r="I490" s="8">
        <v>37260</v>
      </c>
      <c r="J490" s="9">
        <f t="shared" ca="1" si="44"/>
        <v>22.019444444444446</v>
      </c>
      <c r="K490" s="10">
        <f t="shared" ca="1" si="45"/>
        <v>30</v>
      </c>
      <c r="L490" s="11">
        <f t="shared" ca="1" si="46"/>
        <v>27</v>
      </c>
    </row>
    <row r="491" spans="1:12" x14ac:dyDescent="0.25">
      <c r="A491" s="4">
        <v>498</v>
      </c>
      <c r="B491" s="7" t="s">
        <v>73</v>
      </c>
      <c r="C491" s="7" t="s">
        <v>691</v>
      </c>
      <c r="D491" s="7" t="s">
        <v>14</v>
      </c>
      <c r="E491" s="14" t="str">
        <f t="shared" si="47"/>
        <v/>
      </c>
      <c r="F491" s="8">
        <v>25434</v>
      </c>
      <c r="G491" s="9">
        <f t="shared" ca="1" si="42"/>
        <v>54.394444444444446</v>
      </c>
      <c r="H491" s="9" t="str">
        <f t="shared" ca="1" si="43"/>
        <v>MEDIANA EDAD</v>
      </c>
      <c r="I491" s="8">
        <v>37261</v>
      </c>
      <c r="J491" s="9">
        <f t="shared" ca="1" si="44"/>
        <v>22.016666666666666</v>
      </c>
      <c r="K491" s="10">
        <f t="shared" ca="1" si="45"/>
        <v>30</v>
      </c>
      <c r="L491" s="11">
        <f t="shared" ca="1" si="46"/>
        <v>30</v>
      </c>
    </row>
    <row r="492" spans="1:12" x14ac:dyDescent="0.25">
      <c r="A492" s="4">
        <v>499</v>
      </c>
      <c r="B492" s="7" t="s">
        <v>692</v>
      </c>
      <c r="C492" s="7" t="s">
        <v>693</v>
      </c>
      <c r="D492" s="7" t="s">
        <v>14</v>
      </c>
      <c r="E492" s="14" t="str">
        <f t="shared" si="47"/>
        <v/>
      </c>
      <c r="F492" s="8">
        <v>25436</v>
      </c>
      <c r="G492" s="9">
        <f t="shared" ca="1" si="42"/>
        <v>54.388888888888886</v>
      </c>
      <c r="H492" s="9" t="str">
        <f t="shared" ca="1" si="43"/>
        <v>MEDIANA EDAD</v>
      </c>
      <c r="I492" s="8">
        <v>37263</v>
      </c>
      <c r="J492" s="9">
        <f t="shared" ca="1" si="44"/>
        <v>22.011111111111113</v>
      </c>
      <c r="K492" s="10">
        <f t="shared" ca="1" si="45"/>
        <v>30</v>
      </c>
      <c r="L492" s="11">
        <f t="shared" ca="1" si="46"/>
        <v>30</v>
      </c>
    </row>
    <row r="493" spans="1:12" x14ac:dyDescent="0.25">
      <c r="A493" s="4">
        <v>500</v>
      </c>
      <c r="B493" s="7" t="s">
        <v>694</v>
      </c>
      <c r="C493" s="7" t="s">
        <v>695</v>
      </c>
      <c r="D493" s="7" t="s">
        <v>14</v>
      </c>
      <c r="E493" s="14" t="str">
        <f t="shared" si="47"/>
        <v/>
      </c>
      <c r="F493" s="8">
        <v>25438</v>
      </c>
      <c r="G493" s="9">
        <f t="shared" ca="1" si="42"/>
        <v>54.383333333333333</v>
      </c>
      <c r="H493" s="9" t="str">
        <f t="shared" ca="1" si="43"/>
        <v>MEDIANA EDAD</v>
      </c>
      <c r="I493" s="8">
        <v>37265</v>
      </c>
      <c r="J493" s="9">
        <f t="shared" ca="1" si="44"/>
        <v>22.005555555555556</v>
      </c>
      <c r="K493" s="10">
        <f t="shared" ca="1" si="45"/>
        <v>30</v>
      </c>
      <c r="L493" s="11">
        <f t="shared" ca="1" si="46"/>
        <v>30</v>
      </c>
    </row>
    <row r="494" spans="1:12" x14ac:dyDescent="0.25">
      <c r="A494" s="4">
        <v>501</v>
      </c>
      <c r="B494" s="7" t="s">
        <v>103</v>
      </c>
      <c r="C494" s="7" t="s">
        <v>696</v>
      </c>
      <c r="D494" s="7" t="s">
        <v>14</v>
      </c>
      <c r="E494" s="14" t="str">
        <f t="shared" si="47"/>
        <v/>
      </c>
      <c r="F494" s="8">
        <v>25439</v>
      </c>
      <c r="G494" s="9">
        <f t="shared" ca="1" si="42"/>
        <v>54.380555555555553</v>
      </c>
      <c r="H494" s="9" t="str">
        <f t="shared" ca="1" si="43"/>
        <v>MEDIANA EDAD</v>
      </c>
      <c r="I494" s="8">
        <v>37266</v>
      </c>
      <c r="J494" s="9">
        <f t="shared" ca="1" si="44"/>
        <v>22.002777777777776</v>
      </c>
      <c r="K494" s="10">
        <f t="shared" ca="1" si="45"/>
        <v>30</v>
      </c>
      <c r="L494" s="11">
        <f t="shared" ca="1" si="46"/>
        <v>30</v>
      </c>
    </row>
    <row r="495" spans="1:12" x14ac:dyDescent="0.25">
      <c r="A495" s="4">
        <v>502</v>
      </c>
      <c r="B495" s="7" t="s">
        <v>210</v>
      </c>
      <c r="C495" s="7" t="s">
        <v>697</v>
      </c>
      <c r="D495" s="7" t="s">
        <v>11</v>
      </c>
      <c r="E495" s="14">
        <f t="shared" si="47"/>
        <v>0.1</v>
      </c>
      <c r="F495" s="8">
        <v>25442</v>
      </c>
      <c r="G495" s="9">
        <f t="shared" ca="1" si="42"/>
        <v>54.37222222222222</v>
      </c>
      <c r="H495" s="9" t="str">
        <f t="shared" ca="1" si="43"/>
        <v>MEDIANA EDAD</v>
      </c>
      <c r="I495" s="8">
        <v>37269</v>
      </c>
      <c r="J495" s="9">
        <f t="shared" ca="1" si="44"/>
        <v>21.994444444444444</v>
      </c>
      <c r="K495" s="10">
        <f t="shared" ca="1" si="45"/>
        <v>30</v>
      </c>
      <c r="L495" s="11">
        <f t="shared" ca="1" si="46"/>
        <v>27</v>
      </c>
    </row>
    <row r="496" spans="1:12" x14ac:dyDescent="0.25">
      <c r="A496" s="4">
        <v>503</v>
      </c>
      <c r="B496" s="7" t="s">
        <v>25</v>
      </c>
      <c r="C496" s="7" t="s">
        <v>698</v>
      </c>
      <c r="D496" s="7" t="s">
        <v>14</v>
      </c>
      <c r="E496" s="14" t="str">
        <f t="shared" si="47"/>
        <v/>
      </c>
      <c r="F496" s="8">
        <v>25443</v>
      </c>
      <c r="G496" s="9">
        <f t="shared" ca="1" si="42"/>
        <v>54.369444444444447</v>
      </c>
      <c r="H496" s="9" t="str">
        <f t="shared" ca="1" si="43"/>
        <v>MEDIANA EDAD</v>
      </c>
      <c r="I496" s="8">
        <v>37270</v>
      </c>
      <c r="J496" s="9">
        <f t="shared" ca="1" si="44"/>
        <v>21.991666666666667</v>
      </c>
      <c r="K496" s="10">
        <f t="shared" ca="1" si="45"/>
        <v>30</v>
      </c>
      <c r="L496" s="11">
        <f t="shared" ca="1" si="46"/>
        <v>30</v>
      </c>
    </row>
    <row r="497" spans="1:12" x14ac:dyDescent="0.25">
      <c r="A497" s="4">
        <v>504</v>
      </c>
      <c r="B497" s="7" t="s">
        <v>37</v>
      </c>
      <c r="C497" s="7" t="s">
        <v>699</v>
      </c>
      <c r="D497" s="7" t="s">
        <v>11</v>
      </c>
      <c r="E497" s="14">
        <f t="shared" si="47"/>
        <v>0.1</v>
      </c>
      <c r="F497" s="8">
        <v>25444</v>
      </c>
      <c r="G497" s="9">
        <f t="shared" ca="1" si="42"/>
        <v>54.366666666666667</v>
      </c>
      <c r="H497" s="9" t="str">
        <f t="shared" ca="1" si="43"/>
        <v>MEDIANA EDAD</v>
      </c>
      <c r="I497" s="8">
        <v>37271</v>
      </c>
      <c r="J497" s="9">
        <f t="shared" ca="1" si="44"/>
        <v>21.988888888888887</v>
      </c>
      <c r="K497" s="10">
        <f t="shared" ca="1" si="45"/>
        <v>30</v>
      </c>
      <c r="L497" s="11">
        <f t="shared" ca="1" si="46"/>
        <v>27</v>
      </c>
    </row>
    <row r="498" spans="1:12" x14ac:dyDescent="0.25">
      <c r="A498" s="4">
        <v>505</v>
      </c>
      <c r="B498" s="7" t="s">
        <v>700</v>
      </c>
      <c r="C498" s="7" t="s">
        <v>701</v>
      </c>
      <c r="D498" s="7" t="s">
        <v>11</v>
      </c>
      <c r="E498" s="14">
        <f t="shared" si="47"/>
        <v>0.1</v>
      </c>
      <c r="F498" s="8">
        <v>25448</v>
      </c>
      <c r="G498" s="9">
        <f t="shared" ca="1" si="42"/>
        <v>54.358333333333334</v>
      </c>
      <c r="H498" s="9" t="str">
        <f t="shared" ca="1" si="43"/>
        <v>MEDIANA EDAD</v>
      </c>
      <c r="I498" s="8">
        <v>37275</v>
      </c>
      <c r="J498" s="9">
        <f t="shared" ca="1" si="44"/>
        <v>21.977777777777778</v>
      </c>
      <c r="K498" s="10">
        <f t="shared" ca="1" si="45"/>
        <v>30</v>
      </c>
      <c r="L498" s="11">
        <f t="shared" ca="1" si="46"/>
        <v>27</v>
      </c>
    </row>
    <row r="499" spans="1:12" x14ac:dyDescent="0.25">
      <c r="A499" s="4">
        <v>506</v>
      </c>
      <c r="B499" s="7" t="s">
        <v>418</v>
      </c>
      <c r="C499" s="7" t="s">
        <v>702</v>
      </c>
      <c r="D499" s="7" t="s">
        <v>11</v>
      </c>
      <c r="E499" s="14">
        <f t="shared" si="47"/>
        <v>0.1</v>
      </c>
      <c r="F499" s="8">
        <v>25450</v>
      </c>
      <c r="G499" s="9">
        <f t="shared" ca="1" si="42"/>
        <v>54.352777777777774</v>
      </c>
      <c r="H499" s="9" t="str">
        <f t="shared" ca="1" si="43"/>
        <v>MEDIANA EDAD</v>
      </c>
      <c r="I499" s="8">
        <v>37277</v>
      </c>
      <c r="J499" s="9">
        <f t="shared" ca="1" si="44"/>
        <v>21.972222222222221</v>
      </c>
      <c r="K499" s="10">
        <f t="shared" ca="1" si="45"/>
        <v>30</v>
      </c>
      <c r="L499" s="11">
        <f t="shared" ca="1" si="46"/>
        <v>27</v>
      </c>
    </row>
    <row r="500" spans="1:12" x14ac:dyDescent="0.25">
      <c r="A500" s="4">
        <v>507</v>
      </c>
      <c r="B500" s="7" t="s">
        <v>703</v>
      </c>
      <c r="C500" s="7" t="s">
        <v>704</v>
      </c>
      <c r="D500" s="7" t="s">
        <v>30</v>
      </c>
      <c r="E500" s="14">
        <f t="shared" si="47"/>
        <v>0.2</v>
      </c>
      <c r="F500" s="8">
        <v>25451</v>
      </c>
      <c r="G500" s="9">
        <f t="shared" ca="1" si="42"/>
        <v>54.35</v>
      </c>
      <c r="H500" s="9" t="str">
        <f t="shared" ca="1" si="43"/>
        <v>MEDIANA EDAD</v>
      </c>
      <c r="I500" s="8">
        <v>37278</v>
      </c>
      <c r="J500" s="9">
        <f t="shared" ca="1" si="44"/>
        <v>21.969444444444445</v>
      </c>
      <c r="K500" s="10">
        <f t="shared" ca="1" si="45"/>
        <v>30</v>
      </c>
      <c r="L500" s="11">
        <f t="shared" ca="1" si="46"/>
        <v>24</v>
      </c>
    </row>
    <row r="501" spans="1:12" x14ac:dyDescent="0.25">
      <c r="A501" s="4">
        <v>508</v>
      </c>
      <c r="B501" s="7" t="s">
        <v>220</v>
      </c>
      <c r="C501" s="7" t="s">
        <v>705</v>
      </c>
      <c r="D501" s="7" t="s">
        <v>14</v>
      </c>
      <c r="E501" s="14" t="str">
        <f t="shared" si="47"/>
        <v/>
      </c>
      <c r="F501" s="8">
        <v>25452</v>
      </c>
      <c r="G501" s="9">
        <f t="shared" ca="1" si="42"/>
        <v>54.347222222222221</v>
      </c>
      <c r="H501" s="9" t="str">
        <f t="shared" ca="1" si="43"/>
        <v>MEDIANA EDAD</v>
      </c>
      <c r="I501" s="8">
        <v>37279</v>
      </c>
      <c r="J501" s="9">
        <f t="shared" ca="1" si="44"/>
        <v>21.966666666666665</v>
      </c>
      <c r="K501" s="10">
        <f t="shared" ca="1" si="45"/>
        <v>30</v>
      </c>
      <c r="L501" s="11">
        <f t="shared" ca="1" si="46"/>
        <v>30</v>
      </c>
    </row>
    <row r="502" spans="1:12" x14ac:dyDescent="0.25">
      <c r="A502" s="4">
        <v>509</v>
      </c>
      <c r="B502" s="7" t="s">
        <v>41</v>
      </c>
      <c r="C502" s="7" t="s">
        <v>706</v>
      </c>
      <c r="D502" s="7" t="s">
        <v>14</v>
      </c>
      <c r="E502" s="14" t="str">
        <f t="shared" si="47"/>
        <v/>
      </c>
      <c r="F502" s="8">
        <v>25454</v>
      </c>
      <c r="G502" s="9">
        <f t="shared" ca="1" si="42"/>
        <v>54.341666666666669</v>
      </c>
      <c r="H502" s="9" t="str">
        <f t="shared" ca="1" si="43"/>
        <v>MEDIANA EDAD</v>
      </c>
      <c r="I502" s="8">
        <v>37281</v>
      </c>
      <c r="J502" s="9">
        <f t="shared" ca="1" si="44"/>
        <v>21.961111111111112</v>
      </c>
      <c r="K502" s="10">
        <f t="shared" ca="1" si="45"/>
        <v>30</v>
      </c>
      <c r="L502" s="11">
        <f t="shared" ca="1" si="46"/>
        <v>30</v>
      </c>
    </row>
    <row r="503" spans="1:12" x14ac:dyDescent="0.25">
      <c r="A503" s="4">
        <v>510</v>
      </c>
      <c r="B503" s="7" t="s">
        <v>223</v>
      </c>
      <c r="C503" s="7" t="s">
        <v>707</v>
      </c>
      <c r="D503" s="7" t="s">
        <v>11</v>
      </c>
      <c r="E503" s="14">
        <f t="shared" si="47"/>
        <v>0.1</v>
      </c>
      <c r="F503" s="8">
        <v>25455</v>
      </c>
      <c r="G503" s="9">
        <f t="shared" ca="1" si="42"/>
        <v>54.338888888888889</v>
      </c>
      <c r="H503" s="9" t="str">
        <f t="shared" ca="1" si="43"/>
        <v>MEDIANA EDAD</v>
      </c>
      <c r="I503" s="8">
        <v>37282</v>
      </c>
      <c r="J503" s="9">
        <f t="shared" ca="1" si="44"/>
        <v>21.958333333333332</v>
      </c>
      <c r="K503" s="10">
        <f t="shared" ca="1" si="45"/>
        <v>30</v>
      </c>
      <c r="L503" s="11">
        <f t="shared" ca="1" si="46"/>
        <v>27</v>
      </c>
    </row>
    <row r="504" spans="1:12" x14ac:dyDescent="0.25">
      <c r="A504" s="4">
        <v>511</v>
      </c>
      <c r="B504" s="7" t="s">
        <v>708</v>
      </c>
      <c r="C504" s="7" t="s">
        <v>709</v>
      </c>
      <c r="D504" s="7" t="s">
        <v>14</v>
      </c>
      <c r="E504" s="14" t="str">
        <f t="shared" si="47"/>
        <v/>
      </c>
      <c r="F504" s="8">
        <v>25456</v>
      </c>
      <c r="G504" s="9">
        <f t="shared" ca="1" si="42"/>
        <v>54.336111111111109</v>
      </c>
      <c r="H504" s="9" t="str">
        <f t="shared" ca="1" si="43"/>
        <v>MEDIANA EDAD</v>
      </c>
      <c r="I504" s="8">
        <v>37283</v>
      </c>
      <c r="J504" s="9">
        <f t="shared" ca="1" si="44"/>
        <v>21.955555555555556</v>
      </c>
      <c r="K504" s="10">
        <f t="shared" ca="1" si="45"/>
        <v>30</v>
      </c>
      <c r="L504" s="11">
        <f t="shared" ca="1" si="46"/>
        <v>30</v>
      </c>
    </row>
    <row r="505" spans="1:12" x14ac:dyDescent="0.25">
      <c r="A505" s="4">
        <v>512</v>
      </c>
      <c r="B505" s="7" t="s">
        <v>33</v>
      </c>
      <c r="C505" s="7" t="s">
        <v>710</v>
      </c>
      <c r="D505" s="7" t="s">
        <v>14</v>
      </c>
      <c r="E505" s="14" t="str">
        <f t="shared" si="47"/>
        <v/>
      </c>
      <c r="F505" s="8">
        <v>25465</v>
      </c>
      <c r="G505" s="9">
        <f t="shared" ca="1" si="42"/>
        <v>54.31111111111111</v>
      </c>
      <c r="H505" s="9" t="str">
        <f t="shared" ca="1" si="43"/>
        <v>MEDIANA EDAD</v>
      </c>
      <c r="I505" s="8">
        <v>37292</v>
      </c>
      <c r="J505" s="9">
        <f t="shared" ca="1" si="44"/>
        <v>21.933333333333334</v>
      </c>
      <c r="K505" s="10">
        <f t="shared" ca="1" si="45"/>
        <v>30</v>
      </c>
      <c r="L505" s="11">
        <f t="shared" ca="1" si="46"/>
        <v>30</v>
      </c>
    </row>
    <row r="506" spans="1:12" x14ac:dyDescent="0.25">
      <c r="A506" s="4">
        <v>513</v>
      </c>
      <c r="B506" s="7" t="s">
        <v>87</v>
      </c>
      <c r="C506" s="7" t="s">
        <v>711</v>
      </c>
      <c r="D506" s="7" t="s">
        <v>11</v>
      </c>
      <c r="E506" s="14">
        <f t="shared" si="47"/>
        <v>0.1</v>
      </c>
      <c r="F506" s="8">
        <v>25466</v>
      </c>
      <c r="G506" s="9">
        <f t="shared" ca="1" si="42"/>
        <v>54.30833333333333</v>
      </c>
      <c r="H506" s="9" t="str">
        <f t="shared" ca="1" si="43"/>
        <v>MEDIANA EDAD</v>
      </c>
      <c r="I506" s="8">
        <v>37293</v>
      </c>
      <c r="J506" s="9">
        <f t="shared" ca="1" si="44"/>
        <v>21.930555555555557</v>
      </c>
      <c r="K506" s="10">
        <f t="shared" ca="1" si="45"/>
        <v>30</v>
      </c>
      <c r="L506" s="11">
        <f t="shared" ca="1" si="46"/>
        <v>27</v>
      </c>
    </row>
    <row r="507" spans="1:12" x14ac:dyDescent="0.25">
      <c r="A507" s="4">
        <v>514</v>
      </c>
      <c r="B507" s="7" t="s">
        <v>179</v>
      </c>
      <c r="C507" s="7" t="s">
        <v>712</v>
      </c>
      <c r="D507" s="7" t="s">
        <v>11</v>
      </c>
      <c r="E507" s="14">
        <f t="shared" si="47"/>
        <v>0.1</v>
      </c>
      <c r="F507" s="8">
        <v>25468</v>
      </c>
      <c r="G507" s="9">
        <f t="shared" ca="1" si="42"/>
        <v>54.302777777777777</v>
      </c>
      <c r="H507" s="9" t="str">
        <f t="shared" ca="1" si="43"/>
        <v>MEDIANA EDAD</v>
      </c>
      <c r="I507" s="8">
        <v>37295</v>
      </c>
      <c r="J507" s="9">
        <f t="shared" ca="1" si="44"/>
        <v>21.925000000000001</v>
      </c>
      <c r="K507" s="10">
        <f t="shared" ca="1" si="45"/>
        <v>30</v>
      </c>
      <c r="L507" s="11">
        <f t="shared" ca="1" si="46"/>
        <v>27</v>
      </c>
    </row>
    <row r="508" spans="1:12" x14ac:dyDescent="0.25">
      <c r="A508" s="4">
        <v>515</v>
      </c>
      <c r="B508" s="7" t="s">
        <v>418</v>
      </c>
      <c r="C508" s="7" t="s">
        <v>713</v>
      </c>
      <c r="D508" s="7" t="s">
        <v>14</v>
      </c>
      <c r="E508" s="14" t="str">
        <f t="shared" si="47"/>
        <v/>
      </c>
      <c r="F508" s="8">
        <v>25475</v>
      </c>
      <c r="G508" s="9">
        <f t="shared" ca="1" si="42"/>
        <v>54.283333333333331</v>
      </c>
      <c r="H508" s="9" t="str">
        <f t="shared" ca="1" si="43"/>
        <v>MEDIANA EDAD</v>
      </c>
      <c r="I508" s="8">
        <v>37302</v>
      </c>
      <c r="J508" s="9">
        <f t="shared" ca="1" si="44"/>
        <v>21.905555555555555</v>
      </c>
      <c r="K508" s="10">
        <f t="shared" ca="1" si="45"/>
        <v>30</v>
      </c>
      <c r="L508" s="11">
        <f t="shared" ca="1" si="46"/>
        <v>30</v>
      </c>
    </row>
    <row r="509" spans="1:12" x14ac:dyDescent="0.25">
      <c r="A509" s="4">
        <v>516</v>
      </c>
      <c r="B509" s="7" t="s">
        <v>29</v>
      </c>
      <c r="C509" s="7" t="s">
        <v>714</v>
      </c>
      <c r="D509" s="7" t="s">
        <v>14</v>
      </c>
      <c r="E509" s="14" t="str">
        <f t="shared" si="47"/>
        <v/>
      </c>
      <c r="F509" s="8">
        <v>25478</v>
      </c>
      <c r="G509" s="9">
        <f t="shared" ca="1" si="42"/>
        <v>54.274999999999999</v>
      </c>
      <c r="H509" s="9" t="str">
        <f t="shared" ca="1" si="43"/>
        <v>MEDIANA EDAD</v>
      </c>
      <c r="I509" s="8">
        <v>37305</v>
      </c>
      <c r="J509" s="9">
        <f t="shared" ca="1" si="44"/>
        <v>21.897222222222222</v>
      </c>
      <c r="K509" s="10">
        <f t="shared" ca="1" si="45"/>
        <v>30</v>
      </c>
      <c r="L509" s="11">
        <f t="shared" ca="1" si="46"/>
        <v>30</v>
      </c>
    </row>
    <row r="510" spans="1:12" x14ac:dyDescent="0.25">
      <c r="A510" s="4">
        <v>517</v>
      </c>
      <c r="B510" s="7" t="s">
        <v>83</v>
      </c>
      <c r="C510" s="7" t="s">
        <v>715</v>
      </c>
      <c r="D510" s="7" t="s">
        <v>11</v>
      </c>
      <c r="E510" s="14">
        <f t="shared" si="47"/>
        <v>0.1</v>
      </c>
      <c r="F510" s="8">
        <v>25479</v>
      </c>
      <c r="G510" s="9">
        <f t="shared" ca="1" si="42"/>
        <v>54.272222222222226</v>
      </c>
      <c r="H510" s="9" t="str">
        <f t="shared" ca="1" si="43"/>
        <v>MEDIANA EDAD</v>
      </c>
      <c r="I510" s="8">
        <v>37306</v>
      </c>
      <c r="J510" s="9">
        <f t="shared" ca="1" si="44"/>
        <v>21.894444444444446</v>
      </c>
      <c r="K510" s="10">
        <f t="shared" ca="1" si="45"/>
        <v>30</v>
      </c>
      <c r="L510" s="11">
        <f t="shared" ca="1" si="46"/>
        <v>27</v>
      </c>
    </row>
    <row r="511" spans="1:12" x14ac:dyDescent="0.25">
      <c r="A511" s="4">
        <v>518</v>
      </c>
      <c r="B511" s="7" t="s">
        <v>35</v>
      </c>
      <c r="C511" s="7" t="s">
        <v>716</v>
      </c>
      <c r="D511" s="7" t="s">
        <v>11</v>
      </c>
      <c r="E511" s="14">
        <f t="shared" si="47"/>
        <v>0.1</v>
      </c>
      <c r="F511" s="8">
        <v>25494</v>
      </c>
      <c r="G511" s="9">
        <f t="shared" ca="1" si="42"/>
        <v>54.230555555555554</v>
      </c>
      <c r="H511" s="9" t="str">
        <f t="shared" ca="1" si="43"/>
        <v>MEDIANA EDAD</v>
      </c>
      <c r="I511" s="8">
        <v>37321</v>
      </c>
      <c r="J511" s="9">
        <f t="shared" ca="1" si="44"/>
        <v>21.847222222222221</v>
      </c>
      <c r="K511" s="10">
        <f t="shared" ca="1" si="45"/>
        <v>30</v>
      </c>
      <c r="L511" s="11">
        <f t="shared" ca="1" si="46"/>
        <v>27</v>
      </c>
    </row>
    <row r="512" spans="1:12" x14ac:dyDescent="0.25">
      <c r="A512" s="4">
        <v>519</v>
      </c>
      <c r="B512" s="7" t="s">
        <v>717</v>
      </c>
      <c r="C512" s="7" t="s">
        <v>718</v>
      </c>
      <c r="D512" s="7" t="s">
        <v>11</v>
      </c>
      <c r="E512" s="14">
        <f t="shared" si="47"/>
        <v>0.1</v>
      </c>
      <c r="F512" s="8">
        <v>25496</v>
      </c>
      <c r="G512" s="9">
        <f t="shared" ca="1" si="42"/>
        <v>54.225000000000001</v>
      </c>
      <c r="H512" s="9" t="str">
        <f t="shared" ca="1" si="43"/>
        <v>MEDIANA EDAD</v>
      </c>
      <c r="I512" s="8">
        <v>37323</v>
      </c>
      <c r="J512" s="9">
        <f t="shared" ca="1" si="44"/>
        <v>21.841666666666665</v>
      </c>
      <c r="K512" s="10">
        <f t="shared" ca="1" si="45"/>
        <v>30</v>
      </c>
      <c r="L512" s="11">
        <f t="shared" ca="1" si="46"/>
        <v>27</v>
      </c>
    </row>
    <row r="513" spans="1:12" x14ac:dyDescent="0.25">
      <c r="A513" s="4">
        <v>520</v>
      </c>
      <c r="B513" s="7" t="s">
        <v>719</v>
      </c>
      <c r="C513" s="7" t="s">
        <v>720</v>
      </c>
      <c r="D513" s="7" t="s">
        <v>11</v>
      </c>
      <c r="E513" s="14">
        <f t="shared" si="47"/>
        <v>0.1</v>
      </c>
      <c r="F513" s="8">
        <v>25502</v>
      </c>
      <c r="G513" s="9">
        <f t="shared" ca="1" si="42"/>
        <v>54.208333333333336</v>
      </c>
      <c r="H513" s="9" t="str">
        <f t="shared" ca="1" si="43"/>
        <v>MEDIANA EDAD</v>
      </c>
      <c r="I513" s="8">
        <v>37329</v>
      </c>
      <c r="J513" s="9">
        <f t="shared" ca="1" si="44"/>
        <v>21.824999999999999</v>
      </c>
      <c r="K513" s="10">
        <f t="shared" ca="1" si="45"/>
        <v>30</v>
      </c>
      <c r="L513" s="11">
        <f t="shared" ca="1" si="46"/>
        <v>27</v>
      </c>
    </row>
    <row r="514" spans="1:12" x14ac:dyDescent="0.25">
      <c r="A514" s="4">
        <v>521</v>
      </c>
      <c r="B514" s="7" t="s">
        <v>130</v>
      </c>
      <c r="C514" s="7" t="s">
        <v>721</v>
      </c>
      <c r="D514" s="7" t="s">
        <v>30</v>
      </c>
      <c r="E514" s="14">
        <f t="shared" si="47"/>
        <v>0.2</v>
      </c>
      <c r="F514" s="8">
        <v>25503</v>
      </c>
      <c r="G514" s="9">
        <f t="shared" ca="1" si="42"/>
        <v>54.205555555555556</v>
      </c>
      <c r="H514" s="9" t="str">
        <f t="shared" ca="1" si="43"/>
        <v>MEDIANA EDAD</v>
      </c>
      <c r="I514" s="8">
        <v>37330</v>
      </c>
      <c r="J514" s="9">
        <f t="shared" ca="1" si="44"/>
        <v>21.822222222222223</v>
      </c>
      <c r="K514" s="10">
        <f t="shared" ca="1" si="45"/>
        <v>30</v>
      </c>
      <c r="L514" s="11">
        <f t="shared" ca="1" si="46"/>
        <v>24</v>
      </c>
    </row>
    <row r="515" spans="1:12" x14ac:dyDescent="0.25">
      <c r="A515" s="4">
        <v>522</v>
      </c>
      <c r="B515" s="7" t="s">
        <v>31</v>
      </c>
      <c r="C515" s="7" t="s">
        <v>722</v>
      </c>
      <c r="D515" s="7" t="s">
        <v>11</v>
      </c>
      <c r="E515" s="14">
        <f t="shared" si="47"/>
        <v>0.1</v>
      </c>
      <c r="F515" s="8">
        <v>25505</v>
      </c>
      <c r="G515" s="9">
        <f t="shared" ca="1" si="42"/>
        <v>54.2</v>
      </c>
      <c r="H515" s="9" t="str">
        <f t="shared" ca="1" si="43"/>
        <v>MEDIANA EDAD</v>
      </c>
      <c r="I515" s="8">
        <v>37332</v>
      </c>
      <c r="J515" s="9">
        <f t="shared" ca="1" si="44"/>
        <v>21.816666666666666</v>
      </c>
      <c r="K515" s="10">
        <f t="shared" ca="1" si="45"/>
        <v>30</v>
      </c>
      <c r="L515" s="11">
        <f t="shared" ca="1" si="46"/>
        <v>27</v>
      </c>
    </row>
    <row r="516" spans="1:12" x14ac:dyDescent="0.25">
      <c r="A516" s="4">
        <v>523</v>
      </c>
      <c r="B516" s="7" t="s">
        <v>140</v>
      </c>
      <c r="C516" s="7" t="s">
        <v>723</v>
      </c>
      <c r="D516" s="7" t="s">
        <v>11</v>
      </c>
      <c r="E516" s="14">
        <f t="shared" si="47"/>
        <v>0.1</v>
      </c>
      <c r="F516" s="8">
        <v>25507</v>
      </c>
      <c r="G516" s="9">
        <f t="shared" ca="1" si="42"/>
        <v>54.197222222222223</v>
      </c>
      <c r="H516" s="9" t="str">
        <f t="shared" ca="1" si="43"/>
        <v>MEDIANA EDAD</v>
      </c>
      <c r="I516" s="8">
        <v>37334</v>
      </c>
      <c r="J516" s="9">
        <f t="shared" ca="1" si="44"/>
        <v>21.81111111111111</v>
      </c>
      <c r="K516" s="10">
        <f t="shared" ca="1" si="45"/>
        <v>30</v>
      </c>
      <c r="L516" s="11">
        <f t="shared" ca="1" si="46"/>
        <v>27</v>
      </c>
    </row>
    <row r="517" spans="1:12" x14ac:dyDescent="0.25">
      <c r="A517" s="4">
        <v>524</v>
      </c>
      <c r="B517" s="7" t="s">
        <v>281</v>
      </c>
      <c r="C517" s="7" t="s">
        <v>724</v>
      </c>
      <c r="D517" s="7" t="s">
        <v>11</v>
      </c>
      <c r="E517" s="14">
        <f t="shared" si="47"/>
        <v>0.1</v>
      </c>
      <c r="F517" s="8">
        <v>25509</v>
      </c>
      <c r="G517" s="9">
        <f t="shared" ca="1" si="42"/>
        <v>54.19166666666667</v>
      </c>
      <c r="H517" s="9" t="str">
        <f t="shared" ca="1" si="43"/>
        <v>MEDIANA EDAD</v>
      </c>
      <c r="I517" s="8">
        <v>37336</v>
      </c>
      <c r="J517" s="9">
        <f t="shared" ca="1" si="44"/>
        <v>21.805555555555557</v>
      </c>
      <c r="K517" s="10">
        <f t="shared" ca="1" si="45"/>
        <v>30</v>
      </c>
      <c r="L517" s="11">
        <f t="shared" ca="1" si="46"/>
        <v>27</v>
      </c>
    </row>
    <row r="518" spans="1:12" x14ac:dyDescent="0.25">
      <c r="A518" s="4">
        <v>525</v>
      </c>
      <c r="B518" s="7" t="s">
        <v>103</v>
      </c>
      <c r="C518" s="7" t="s">
        <v>725</v>
      </c>
      <c r="D518" s="7" t="s">
        <v>11</v>
      </c>
      <c r="E518" s="14">
        <f t="shared" si="47"/>
        <v>0.1</v>
      </c>
      <c r="F518" s="8">
        <v>25511</v>
      </c>
      <c r="G518" s="9">
        <f t="shared" ca="1" si="42"/>
        <v>54.18611111111111</v>
      </c>
      <c r="H518" s="9" t="str">
        <f t="shared" ca="1" si="43"/>
        <v>MEDIANA EDAD</v>
      </c>
      <c r="I518" s="8">
        <v>37338</v>
      </c>
      <c r="J518" s="9">
        <f t="shared" ca="1" si="44"/>
        <v>21.8</v>
      </c>
      <c r="K518" s="10">
        <f t="shared" ca="1" si="45"/>
        <v>30</v>
      </c>
      <c r="L518" s="11">
        <f t="shared" ca="1" si="46"/>
        <v>27</v>
      </c>
    </row>
    <row r="519" spans="1:12" x14ac:dyDescent="0.25">
      <c r="A519" s="4">
        <v>526</v>
      </c>
      <c r="B519" s="7" t="s">
        <v>15</v>
      </c>
      <c r="C519" s="7" t="s">
        <v>726</v>
      </c>
      <c r="D519" s="7" t="s">
        <v>14</v>
      </c>
      <c r="E519" s="14" t="str">
        <f t="shared" si="47"/>
        <v/>
      </c>
      <c r="F519" s="8">
        <v>25517</v>
      </c>
      <c r="G519" s="9">
        <f t="shared" ref="G519:G553" ca="1" si="48">YEARFRAC(F519,$E$2)</f>
        <v>54.169444444444444</v>
      </c>
      <c r="H519" s="9" t="str">
        <f t="shared" ref="H519:H553" ca="1" si="49">IF(G519&lt;18,"MENOR",IF(G519&lt;30,"JOVEN",IF(G519&lt;60,"MEDIANA EDAD",IF(G519&gt;60,"3ª EDAD",""))))</f>
        <v>MEDIANA EDAD</v>
      </c>
      <c r="I519" s="8">
        <v>37344</v>
      </c>
      <c r="J519" s="9">
        <f t="shared" ref="J519:J553" ca="1" si="50">YEARFRAC(I519,$E$2)</f>
        <v>21.783333333333335</v>
      </c>
      <c r="K519" s="10">
        <f t="shared" ref="K519:K553" ca="1" si="51">IF(J519&lt;17,70,IF(J519&lt;19,60,IF(J519&gt;=19,30)))</f>
        <v>30</v>
      </c>
      <c r="L519" s="11">
        <f t="shared" ref="L519:L553" ca="1" si="52">IF(E519="",K519,K519-(K519*E519))</f>
        <v>30</v>
      </c>
    </row>
    <row r="520" spans="1:12" x14ac:dyDescent="0.25">
      <c r="A520" s="4">
        <v>527</v>
      </c>
      <c r="B520" s="7" t="s">
        <v>91</v>
      </c>
      <c r="C520" s="7" t="s">
        <v>726</v>
      </c>
      <c r="D520" s="7" t="s">
        <v>11</v>
      </c>
      <c r="E520" s="14">
        <f t="shared" ref="E520:E553" si="53">IF(D520="CASADO",10%,IF(D520="VIUDO",20%,""))</f>
        <v>0.1</v>
      </c>
      <c r="F520" s="8">
        <v>25518</v>
      </c>
      <c r="G520" s="9">
        <f t="shared" ca="1" si="48"/>
        <v>54.166666666666664</v>
      </c>
      <c r="H520" s="9" t="str">
        <f t="shared" ca="1" si="49"/>
        <v>MEDIANA EDAD</v>
      </c>
      <c r="I520" s="8">
        <v>37345</v>
      </c>
      <c r="J520" s="9">
        <f t="shared" ca="1" si="50"/>
        <v>21.780555555555555</v>
      </c>
      <c r="K520" s="10">
        <f t="shared" ca="1" si="51"/>
        <v>30</v>
      </c>
      <c r="L520" s="11">
        <f t="shared" ca="1" si="52"/>
        <v>27</v>
      </c>
    </row>
    <row r="521" spans="1:12" x14ac:dyDescent="0.25">
      <c r="A521" s="4">
        <v>528</v>
      </c>
      <c r="B521" s="7" t="s">
        <v>189</v>
      </c>
      <c r="C521" s="7" t="s">
        <v>727</v>
      </c>
      <c r="D521" s="7" t="s">
        <v>14</v>
      </c>
      <c r="E521" s="14" t="str">
        <f t="shared" si="53"/>
        <v/>
      </c>
      <c r="F521" s="8">
        <v>25519</v>
      </c>
      <c r="G521" s="9">
        <f t="shared" ca="1" si="48"/>
        <v>54.163888888888891</v>
      </c>
      <c r="H521" s="9" t="str">
        <f t="shared" ca="1" si="49"/>
        <v>MEDIANA EDAD</v>
      </c>
      <c r="I521" s="8">
        <v>37346</v>
      </c>
      <c r="J521" s="9">
        <f t="shared" ca="1" si="50"/>
        <v>21.780555555555555</v>
      </c>
      <c r="K521" s="10">
        <f t="shared" ca="1" si="51"/>
        <v>30</v>
      </c>
      <c r="L521" s="11">
        <f t="shared" ca="1" si="52"/>
        <v>30</v>
      </c>
    </row>
    <row r="522" spans="1:12" x14ac:dyDescent="0.25">
      <c r="A522" s="4">
        <v>529</v>
      </c>
      <c r="B522" s="7" t="s">
        <v>231</v>
      </c>
      <c r="C522" s="7" t="s">
        <v>728</v>
      </c>
      <c r="D522" s="7" t="s">
        <v>11</v>
      </c>
      <c r="E522" s="14">
        <f t="shared" si="53"/>
        <v>0.1</v>
      </c>
      <c r="F522" s="8">
        <v>25520</v>
      </c>
      <c r="G522" s="9">
        <f t="shared" ca="1" si="48"/>
        <v>54.161111111111111</v>
      </c>
      <c r="H522" s="9" t="str">
        <f t="shared" ca="1" si="49"/>
        <v>MEDIANA EDAD</v>
      </c>
      <c r="I522" s="8">
        <v>37347</v>
      </c>
      <c r="J522" s="9">
        <f t="shared" ca="1" si="50"/>
        <v>21.777777777777779</v>
      </c>
      <c r="K522" s="10">
        <f t="shared" ca="1" si="51"/>
        <v>30</v>
      </c>
      <c r="L522" s="11">
        <f t="shared" ca="1" si="52"/>
        <v>27</v>
      </c>
    </row>
    <row r="523" spans="1:12" x14ac:dyDescent="0.25">
      <c r="A523" s="4">
        <v>530</v>
      </c>
      <c r="B523" s="7" t="s">
        <v>25</v>
      </c>
      <c r="C523" s="7" t="s">
        <v>729</v>
      </c>
      <c r="D523" s="7" t="s">
        <v>14</v>
      </c>
      <c r="E523" s="14" t="str">
        <f t="shared" si="53"/>
        <v/>
      </c>
      <c r="F523" s="8">
        <v>25521</v>
      </c>
      <c r="G523" s="9">
        <f t="shared" ca="1" si="48"/>
        <v>54.158333333333331</v>
      </c>
      <c r="H523" s="9" t="str">
        <f t="shared" ca="1" si="49"/>
        <v>MEDIANA EDAD</v>
      </c>
      <c r="I523" s="8">
        <v>37348</v>
      </c>
      <c r="J523" s="9">
        <f t="shared" ca="1" si="50"/>
        <v>21.774999999999999</v>
      </c>
      <c r="K523" s="10">
        <f t="shared" ca="1" si="51"/>
        <v>30</v>
      </c>
      <c r="L523" s="11">
        <f t="shared" ca="1" si="52"/>
        <v>30</v>
      </c>
    </row>
    <row r="524" spans="1:12" x14ac:dyDescent="0.25">
      <c r="A524" s="4">
        <v>531</v>
      </c>
      <c r="B524" s="7" t="s">
        <v>266</v>
      </c>
      <c r="C524" s="7" t="s">
        <v>730</v>
      </c>
      <c r="D524" s="7" t="s">
        <v>11</v>
      </c>
      <c r="E524" s="14">
        <f t="shared" si="53"/>
        <v>0.1</v>
      </c>
      <c r="F524" s="8">
        <v>25522</v>
      </c>
      <c r="G524" s="9">
        <f t="shared" ca="1" si="48"/>
        <v>54.155555555555559</v>
      </c>
      <c r="H524" s="9" t="str">
        <f t="shared" ca="1" si="49"/>
        <v>MEDIANA EDAD</v>
      </c>
      <c r="I524" s="8">
        <v>37349</v>
      </c>
      <c r="J524" s="9">
        <f t="shared" ca="1" si="50"/>
        <v>21.772222222222222</v>
      </c>
      <c r="K524" s="10">
        <f t="shared" ca="1" si="51"/>
        <v>30</v>
      </c>
      <c r="L524" s="11">
        <f t="shared" ca="1" si="52"/>
        <v>27</v>
      </c>
    </row>
    <row r="525" spans="1:12" x14ac:dyDescent="0.25">
      <c r="A525" s="4">
        <v>532</v>
      </c>
      <c r="B525" s="7" t="s">
        <v>364</v>
      </c>
      <c r="C525" s="7" t="s">
        <v>731</v>
      </c>
      <c r="D525" s="7" t="s">
        <v>14</v>
      </c>
      <c r="E525" s="14" t="str">
        <f t="shared" si="53"/>
        <v/>
      </c>
      <c r="F525" s="8">
        <v>25523</v>
      </c>
      <c r="G525" s="9">
        <f t="shared" ca="1" si="48"/>
        <v>54.152777777777779</v>
      </c>
      <c r="H525" s="9" t="str">
        <f t="shared" ca="1" si="49"/>
        <v>MEDIANA EDAD</v>
      </c>
      <c r="I525" s="8">
        <v>37350</v>
      </c>
      <c r="J525" s="9">
        <f t="shared" ca="1" si="50"/>
        <v>21.769444444444446</v>
      </c>
      <c r="K525" s="10">
        <f t="shared" ca="1" si="51"/>
        <v>30</v>
      </c>
      <c r="L525" s="11">
        <f t="shared" ca="1" si="52"/>
        <v>30</v>
      </c>
    </row>
    <row r="526" spans="1:12" x14ac:dyDescent="0.25">
      <c r="A526" s="4">
        <v>533</v>
      </c>
      <c r="B526" s="7" t="s">
        <v>191</v>
      </c>
      <c r="C526" s="7" t="s">
        <v>732</v>
      </c>
      <c r="D526" s="7" t="s">
        <v>14</v>
      </c>
      <c r="E526" s="14" t="str">
        <f t="shared" si="53"/>
        <v/>
      </c>
      <c r="F526" s="8">
        <v>25525</v>
      </c>
      <c r="G526" s="9">
        <f t="shared" ca="1" si="48"/>
        <v>54.147222222222226</v>
      </c>
      <c r="H526" s="9" t="str">
        <f t="shared" ca="1" si="49"/>
        <v>MEDIANA EDAD</v>
      </c>
      <c r="I526" s="8">
        <v>37352</v>
      </c>
      <c r="J526" s="9">
        <f t="shared" ca="1" si="50"/>
        <v>21.763888888888889</v>
      </c>
      <c r="K526" s="10">
        <f t="shared" ca="1" si="51"/>
        <v>30</v>
      </c>
      <c r="L526" s="11">
        <f t="shared" ca="1" si="52"/>
        <v>30</v>
      </c>
    </row>
    <row r="527" spans="1:12" x14ac:dyDescent="0.25">
      <c r="A527" s="4">
        <v>534</v>
      </c>
      <c r="B527" s="7" t="s">
        <v>103</v>
      </c>
      <c r="C527" s="7" t="s">
        <v>733</v>
      </c>
      <c r="D527" s="7" t="s">
        <v>11</v>
      </c>
      <c r="E527" s="14">
        <f t="shared" si="53"/>
        <v>0.1</v>
      </c>
      <c r="F527" s="8">
        <v>25526</v>
      </c>
      <c r="G527" s="9">
        <f t="shared" ca="1" si="48"/>
        <v>54.144444444444446</v>
      </c>
      <c r="H527" s="9" t="str">
        <f t="shared" ca="1" si="49"/>
        <v>MEDIANA EDAD</v>
      </c>
      <c r="I527" s="8">
        <v>37353</v>
      </c>
      <c r="J527" s="9">
        <f t="shared" ca="1" si="50"/>
        <v>21.761111111111113</v>
      </c>
      <c r="K527" s="10">
        <f t="shared" ca="1" si="51"/>
        <v>30</v>
      </c>
      <c r="L527" s="11">
        <f t="shared" ca="1" si="52"/>
        <v>27</v>
      </c>
    </row>
    <row r="528" spans="1:12" x14ac:dyDescent="0.25">
      <c r="A528" s="4">
        <v>535</v>
      </c>
      <c r="B528" s="7" t="s">
        <v>734</v>
      </c>
      <c r="C528" s="7" t="s">
        <v>735</v>
      </c>
      <c r="D528" s="7" t="s">
        <v>30</v>
      </c>
      <c r="E528" s="14">
        <f t="shared" si="53"/>
        <v>0.2</v>
      </c>
      <c r="F528" s="8">
        <v>25529</v>
      </c>
      <c r="G528" s="9">
        <f t="shared" ca="1" si="48"/>
        <v>54.136111111111113</v>
      </c>
      <c r="H528" s="9" t="str">
        <f t="shared" ca="1" si="49"/>
        <v>MEDIANA EDAD</v>
      </c>
      <c r="I528" s="8">
        <v>37356</v>
      </c>
      <c r="J528" s="9">
        <f t="shared" ca="1" si="50"/>
        <v>21.752777777777776</v>
      </c>
      <c r="K528" s="10">
        <f t="shared" ca="1" si="51"/>
        <v>30</v>
      </c>
      <c r="L528" s="11">
        <f t="shared" ca="1" si="52"/>
        <v>24</v>
      </c>
    </row>
    <row r="529" spans="1:12" x14ac:dyDescent="0.25">
      <c r="A529" s="4">
        <v>536</v>
      </c>
      <c r="B529" s="7" t="s">
        <v>33</v>
      </c>
      <c r="C529" s="7" t="s">
        <v>736</v>
      </c>
      <c r="D529" s="7" t="s">
        <v>14</v>
      </c>
      <c r="E529" s="14" t="str">
        <f t="shared" si="53"/>
        <v/>
      </c>
      <c r="F529" s="8">
        <v>25532</v>
      </c>
      <c r="G529" s="9">
        <f t="shared" ca="1" si="48"/>
        <v>54.12777777777778</v>
      </c>
      <c r="H529" s="9" t="str">
        <f t="shared" ca="1" si="49"/>
        <v>MEDIANA EDAD</v>
      </c>
      <c r="I529" s="8">
        <v>37359</v>
      </c>
      <c r="J529" s="9">
        <f t="shared" ca="1" si="50"/>
        <v>21.744444444444444</v>
      </c>
      <c r="K529" s="10">
        <f t="shared" ca="1" si="51"/>
        <v>30</v>
      </c>
      <c r="L529" s="11">
        <f t="shared" ca="1" si="52"/>
        <v>30</v>
      </c>
    </row>
    <row r="530" spans="1:12" x14ac:dyDescent="0.25">
      <c r="A530" s="4">
        <v>537</v>
      </c>
      <c r="B530" s="7" t="s">
        <v>200</v>
      </c>
      <c r="C530" s="7" t="s">
        <v>737</v>
      </c>
      <c r="D530" s="7" t="s">
        <v>11</v>
      </c>
      <c r="E530" s="14">
        <f t="shared" si="53"/>
        <v>0.1</v>
      </c>
      <c r="F530" s="8">
        <v>25533</v>
      </c>
      <c r="G530" s="9">
        <f t="shared" ca="1" si="48"/>
        <v>54.125</v>
      </c>
      <c r="H530" s="9" t="str">
        <f t="shared" ca="1" si="49"/>
        <v>MEDIANA EDAD</v>
      </c>
      <c r="I530" s="8">
        <v>37360</v>
      </c>
      <c r="J530" s="9">
        <f t="shared" ca="1" si="50"/>
        <v>21.741666666666667</v>
      </c>
      <c r="K530" s="10">
        <f t="shared" ca="1" si="51"/>
        <v>30</v>
      </c>
      <c r="L530" s="11">
        <f t="shared" ca="1" si="52"/>
        <v>27</v>
      </c>
    </row>
    <row r="531" spans="1:12" x14ac:dyDescent="0.25">
      <c r="A531" s="4">
        <v>538</v>
      </c>
      <c r="B531" s="7" t="s">
        <v>738</v>
      </c>
      <c r="C531" s="7" t="s">
        <v>739</v>
      </c>
      <c r="D531" s="7" t="s">
        <v>14</v>
      </c>
      <c r="E531" s="14" t="str">
        <f t="shared" si="53"/>
        <v/>
      </c>
      <c r="F531" s="8">
        <v>25534</v>
      </c>
      <c r="G531" s="9">
        <f t="shared" ca="1" si="48"/>
        <v>54.12222222222222</v>
      </c>
      <c r="H531" s="9" t="str">
        <f t="shared" ca="1" si="49"/>
        <v>MEDIANA EDAD</v>
      </c>
      <c r="I531" s="8">
        <v>37361</v>
      </c>
      <c r="J531" s="9">
        <f t="shared" ca="1" si="50"/>
        <v>21.738888888888887</v>
      </c>
      <c r="K531" s="10">
        <f t="shared" ca="1" si="51"/>
        <v>30</v>
      </c>
      <c r="L531" s="11">
        <f t="shared" ca="1" si="52"/>
        <v>30</v>
      </c>
    </row>
    <row r="532" spans="1:12" x14ac:dyDescent="0.25">
      <c r="A532" s="4">
        <v>539</v>
      </c>
      <c r="B532" s="7" t="s">
        <v>740</v>
      </c>
      <c r="C532" s="7" t="s">
        <v>741</v>
      </c>
      <c r="D532" s="7" t="s">
        <v>11</v>
      </c>
      <c r="E532" s="14">
        <f t="shared" si="53"/>
        <v>0.1</v>
      </c>
      <c r="F532" s="8">
        <v>25535</v>
      </c>
      <c r="G532" s="9">
        <f t="shared" ca="1" si="48"/>
        <v>54.119444444444447</v>
      </c>
      <c r="H532" s="9" t="str">
        <f t="shared" ca="1" si="49"/>
        <v>MEDIANA EDAD</v>
      </c>
      <c r="I532" s="8">
        <v>37362</v>
      </c>
      <c r="J532" s="9">
        <f t="shared" ca="1" si="50"/>
        <v>21.736111111111111</v>
      </c>
      <c r="K532" s="10">
        <f t="shared" ca="1" si="51"/>
        <v>30</v>
      </c>
      <c r="L532" s="11">
        <f t="shared" ca="1" si="52"/>
        <v>27</v>
      </c>
    </row>
    <row r="533" spans="1:12" x14ac:dyDescent="0.25">
      <c r="A533" s="4">
        <v>540</v>
      </c>
      <c r="B533" s="7" t="s">
        <v>264</v>
      </c>
      <c r="C533" s="7" t="s">
        <v>742</v>
      </c>
      <c r="D533" s="7" t="s">
        <v>14</v>
      </c>
      <c r="E533" s="14" t="str">
        <f t="shared" si="53"/>
        <v/>
      </c>
      <c r="F533" s="8">
        <v>25536</v>
      </c>
      <c r="G533" s="9">
        <f t="shared" ca="1" si="48"/>
        <v>54.116666666666667</v>
      </c>
      <c r="H533" s="9" t="str">
        <f t="shared" ca="1" si="49"/>
        <v>MEDIANA EDAD</v>
      </c>
      <c r="I533" s="8">
        <v>37363</v>
      </c>
      <c r="J533" s="9">
        <f t="shared" ca="1" si="50"/>
        <v>21.733333333333334</v>
      </c>
      <c r="K533" s="10">
        <f t="shared" ca="1" si="51"/>
        <v>30</v>
      </c>
      <c r="L533" s="11">
        <f t="shared" ca="1" si="52"/>
        <v>30</v>
      </c>
    </row>
    <row r="534" spans="1:12" x14ac:dyDescent="0.25">
      <c r="A534" s="4">
        <v>541</v>
      </c>
      <c r="B534" s="7" t="s">
        <v>91</v>
      </c>
      <c r="C534" s="7" t="s">
        <v>743</v>
      </c>
      <c r="D534" s="7" t="s">
        <v>11</v>
      </c>
      <c r="E534" s="14">
        <f t="shared" si="53"/>
        <v>0.1</v>
      </c>
      <c r="F534" s="8">
        <v>25537</v>
      </c>
      <c r="G534" s="9">
        <f t="shared" ca="1" si="48"/>
        <v>54.113888888888887</v>
      </c>
      <c r="H534" s="9" t="str">
        <f t="shared" ca="1" si="49"/>
        <v>MEDIANA EDAD</v>
      </c>
      <c r="I534" s="8">
        <v>37364</v>
      </c>
      <c r="J534" s="9">
        <f t="shared" ca="1" si="50"/>
        <v>21.730555555555554</v>
      </c>
      <c r="K534" s="10">
        <f t="shared" ca="1" si="51"/>
        <v>30</v>
      </c>
      <c r="L534" s="11">
        <f t="shared" ca="1" si="52"/>
        <v>27</v>
      </c>
    </row>
    <row r="535" spans="1:12" x14ac:dyDescent="0.25">
      <c r="A535" s="4">
        <v>542</v>
      </c>
      <c r="B535" s="7" t="s">
        <v>31</v>
      </c>
      <c r="C535" s="7" t="s">
        <v>744</v>
      </c>
      <c r="D535" s="7" t="s">
        <v>14</v>
      </c>
      <c r="E535" s="14" t="str">
        <f t="shared" si="53"/>
        <v/>
      </c>
      <c r="F535" s="8">
        <v>25538</v>
      </c>
      <c r="G535" s="9">
        <f t="shared" ca="1" si="48"/>
        <v>54.111111111111114</v>
      </c>
      <c r="H535" s="9" t="str">
        <f t="shared" ca="1" si="49"/>
        <v>MEDIANA EDAD</v>
      </c>
      <c r="I535" s="8">
        <v>37365</v>
      </c>
      <c r="J535" s="9">
        <f t="shared" ca="1" si="50"/>
        <v>21.727777777777778</v>
      </c>
      <c r="K535" s="10">
        <f t="shared" ca="1" si="51"/>
        <v>30</v>
      </c>
      <c r="L535" s="11">
        <f t="shared" ca="1" si="52"/>
        <v>30</v>
      </c>
    </row>
    <row r="536" spans="1:12" x14ac:dyDescent="0.25">
      <c r="A536" s="4">
        <v>543</v>
      </c>
      <c r="B536" s="7" t="s">
        <v>745</v>
      </c>
      <c r="C536" s="7" t="s">
        <v>746</v>
      </c>
      <c r="D536" s="7" t="s">
        <v>14</v>
      </c>
      <c r="E536" s="14" t="str">
        <f t="shared" si="53"/>
        <v/>
      </c>
      <c r="F536" s="8">
        <v>25539</v>
      </c>
      <c r="G536" s="9">
        <f t="shared" ca="1" si="48"/>
        <v>54.108333333333334</v>
      </c>
      <c r="H536" s="9" t="str">
        <f t="shared" ca="1" si="49"/>
        <v>MEDIANA EDAD</v>
      </c>
      <c r="I536" s="8">
        <v>37366</v>
      </c>
      <c r="J536" s="9">
        <f t="shared" ca="1" si="50"/>
        <v>21.725000000000001</v>
      </c>
      <c r="K536" s="10">
        <f t="shared" ca="1" si="51"/>
        <v>30</v>
      </c>
      <c r="L536" s="11">
        <f t="shared" ca="1" si="52"/>
        <v>30</v>
      </c>
    </row>
    <row r="537" spans="1:12" x14ac:dyDescent="0.25">
      <c r="A537" s="4">
        <v>544</v>
      </c>
      <c r="B537" s="7" t="s">
        <v>747</v>
      </c>
      <c r="C537" s="7" t="s">
        <v>748</v>
      </c>
      <c r="D537" s="7" t="s">
        <v>11</v>
      </c>
      <c r="E537" s="14">
        <f t="shared" si="53"/>
        <v>0.1</v>
      </c>
      <c r="F537" s="8">
        <v>25540</v>
      </c>
      <c r="G537" s="9">
        <f t="shared" ca="1" si="48"/>
        <v>54.105555555555554</v>
      </c>
      <c r="H537" s="9" t="str">
        <f t="shared" ca="1" si="49"/>
        <v>MEDIANA EDAD</v>
      </c>
      <c r="I537" s="8">
        <v>37367</v>
      </c>
      <c r="J537" s="9">
        <f t="shared" ca="1" si="50"/>
        <v>21.722222222222221</v>
      </c>
      <c r="K537" s="10">
        <f t="shared" ca="1" si="51"/>
        <v>30</v>
      </c>
      <c r="L537" s="11">
        <f t="shared" ca="1" si="52"/>
        <v>27</v>
      </c>
    </row>
    <row r="538" spans="1:12" x14ac:dyDescent="0.25">
      <c r="A538" s="4">
        <v>545</v>
      </c>
      <c r="B538" s="7" t="s">
        <v>103</v>
      </c>
      <c r="C538" s="7" t="s">
        <v>749</v>
      </c>
      <c r="D538" s="7" t="s">
        <v>14</v>
      </c>
      <c r="E538" s="14" t="str">
        <f t="shared" si="53"/>
        <v/>
      </c>
      <c r="F538" s="8">
        <v>25541</v>
      </c>
      <c r="G538" s="9">
        <f t="shared" ca="1" si="48"/>
        <v>54.102777777777774</v>
      </c>
      <c r="H538" s="9" t="str">
        <f t="shared" ca="1" si="49"/>
        <v>MEDIANA EDAD</v>
      </c>
      <c r="I538" s="8">
        <v>37368</v>
      </c>
      <c r="J538" s="9">
        <f t="shared" ca="1" si="50"/>
        <v>21.719444444444445</v>
      </c>
      <c r="K538" s="10">
        <f t="shared" ca="1" si="51"/>
        <v>30</v>
      </c>
      <c r="L538" s="11">
        <f t="shared" ca="1" si="52"/>
        <v>30</v>
      </c>
    </row>
    <row r="539" spans="1:12" x14ac:dyDescent="0.25">
      <c r="A539" s="4">
        <v>546</v>
      </c>
      <c r="B539" s="7" t="s">
        <v>750</v>
      </c>
      <c r="C539" s="7" t="s">
        <v>751</v>
      </c>
      <c r="D539" s="7" t="s">
        <v>11</v>
      </c>
      <c r="E539" s="14">
        <f t="shared" si="53"/>
        <v>0.1</v>
      </c>
      <c r="F539" s="8">
        <v>25542</v>
      </c>
      <c r="G539" s="9">
        <f t="shared" ca="1" si="48"/>
        <v>54.1</v>
      </c>
      <c r="H539" s="9" t="str">
        <f t="shared" ca="1" si="49"/>
        <v>MEDIANA EDAD</v>
      </c>
      <c r="I539" s="8">
        <v>37369</v>
      </c>
      <c r="J539" s="9">
        <f t="shared" ca="1" si="50"/>
        <v>21.716666666666665</v>
      </c>
      <c r="K539" s="10">
        <f t="shared" ca="1" si="51"/>
        <v>30</v>
      </c>
      <c r="L539" s="11">
        <f t="shared" ca="1" si="52"/>
        <v>27</v>
      </c>
    </row>
    <row r="540" spans="1:12" x14ac:dyDescent="0.25">
      <c r="A540" s="4">
        <v>547</v>
      </c>
      <c r="B540" s="7" t="s">
        <v>146</v>
      </c>
      <c r="C540" s="7" t="s">
        <v>752</v>
      </c>
      <c r="D540" s="7" t="s">
        <v>14</v>
      </c>
      <c r="E540" s="14" t="str">
        <f t="shared" si="53"/>
        <v/>
      </c>
      <c r="F540" s="8">
        <v>25543</v>
      </c>
      <c r="G540" s="9">
        <f t="shared" ca="1" si="48"/>
        <v>54.097222222222221</v>
      </c>
      <c r="H540" s="9" t="str">
        <f t="shared" ca="1" si="49"/>
        <v>MEDIANA EDAD</v>
      </c>
      <c r="I540" s="8">
        <v>37370</v>
      </c>
      <c r="J540" s="9">
        <f t="shared" ca="1" si="50"/>
        <v>21.713888888888889</v>
      </c>
      <c r="K540" s="10">
        <f t="shared" ca="1" si="51"/>
        <v>30</v>
      </c>
      <c r="L540" s="11">
        <f t="shared" ca="1" si="52"/>
        <v>30</v>
      </c>
    </row>
    <row r="541" spans="1:12" x14ac:dyDescent="0.25">
      <c r="A541" s="4">
        <v>548</v>
      </c>
      <c r="B541" s="7" t="s">
        <v>358</v>
      </c>
      <c r="C541" s="7" t="s">
        <v>753</v>
      </c>
      <c r="D541" s="7" t="s">
        <v>14</v>
      </c>
      <c r="E541" s="14" t="str">
        <f t="shared" si="53"/>
        <v/>
      </c>
      <c r="F541" s="8">
        <v>25545</v>
      </c>
      <c r="G541" s="9">
        <f t="shared" ca="1" si="48"/>
        <v>54.091666666666669</v>
      </c>
      <c r="H541" s="9" t="str">
        <f t="shared" ca="1" si="49"/>
        <v>MEDIANA EDAD</v>
      </c>
      <c r="I541" s="8">
        <v>37372</v>
      </c>
      <c r="J541" s="9">
        <f t="shared" ca="1" si="50"/>
        <v>21.708333333333332</v>
      </c>
      <c r="K541" s="10">
        <f t="shared" ca="1" si="51"/>
        <v>30</v>
      </c>
      <c r="L541" s="11">
        <f t="shared" ca="1" si="52"/>
        <v>30</v>
      </c>
    </row>
    <row r="542" spans="1:12" x14ac:dyDescent="0.25">
      <c r="A542" s="4">
        <v>549</v>
      </c>
      <c r="B542" s="7" t="s">
        <v>161</v>
      </c>
      <c r="C542" s="7" t="s">
        <v>754</v>
      </c>
      <c r="D542" s="7" t="s">
        <v>11</v>
      </c>
      <c r="E542" s="14">
        <f t="shared" si="53"/>
        <v>0.1</v>
      </c>
      <c r="F542" s="8">
        <v>25546</v>
      </c>
      <c r="G542" s="9">
        <f t="shared" ca="1" si="48"/>
        <v>54.088888888888889</v>
      </c>
      <c r="H542" s="9" t="str">
        <f t="shared" ca="1" si="49"/>
        <v>MEDIANA EDAD</v>
      </c>
      <c r="I542" s="8">
        <v>37373</v>
      </c>
      <c r="J542" s="9">
        <f t="shared" ca="1" si="50"/>
        <v>21.705555555555556</v>
      </c>
      <c r="K542" s="10">
        <f t="shared" ca="1" si="51"/>
        <v>30</v>
      </c>
      <c r="L542" s="11">
        <f t="shared" ca="1" si="52"/>
        <v>27</v>
      </c>
    </row>
    <row r="543" spans="1:12" x14ac:dyDescent="0.25">
      <c r="A543" s="4">
        <v>550</v>
      </c>
      <c r="B543" s="7" t="s">
        <v>755</v>
      </c>
      <c r="C543" s="7" t="s">
        <v>756</v>
      </c>
      <c r="D543" s="7" t="s">
        <v>14</v>
      </c>
      <c r="E543" s="14" t="str">
        <f t="shared" si="53"/>
        <v/>
      </c>
      <c r="F543" s="8">
        <v>25547</v>
      </c>
      <c r="G543" s="9">
        <f t="shared" ca="1" si="48"/>
        <v>54.086111111111109</v>
      </c>
      <c r="H543" s="9" t="str">
        <f t="shared" ca="1" si="49"/>
        <v>MEDIANA EDAD</v>
      </c>
      <c r="I543" s="8">
        <v>37374</v>
      </c>
      <c r="J543" s="9">
        <f t="shared" ca="1" si="50"/>
        <v>21.702777777777779</v>
      </c>
      <c r="K543" s="10">
        <f t="shared" ca="1" si="51"/>
        <v>30</v>
      </c>
      <c r="L543" s="11">
        <f t="shared" ca="1" si="52"/>
        <v>30</v>
      </c>
    </row>
    <row r="544" spans="1:12" x14ac:dyDescent="0.25">
      <c r="A544" s="4">
        <v>551</v>
      </c>
      <c r="B544" s="7" t="s">
        <v>757</v>
      </c>
      <c r="C544" s="7" t="s">
        <v>758</v>
      </c>
      <c r="D544" s="7" t="s">
        <v>11</v>
      </c>
      <c r="E544" s="14">
        <f t="shared" si="53"/>
        <v>0.1</v>
      </c>
      <c r="F544" s="8">
        <v>25548</v>
      </c>
      <c r="G544" s="9">
        <f t="shared" ca="1" si="48"/>
        <v>54.083333333333336</v>
      </c>
      <c r="H544" s="9" t="str">
        <f t="shared" ca="1" si="49"/>
        <v>MEDIANA EDAD</v>
      </c>
      <c r="I544" s="8">
        <v>37375</v>
      </c>
      <c r="J544" s="9">
        <f t="shared" ca="1" si="50"/>
        <v>21.7</v>
      </c>
      <c r="K544" s="10">
        <f t="shared" ca="1" si="51"/>
        <v>30</v>
      </c>
      <c r="L544" s="11">
        <f t="shared" ca="1" si="52"/>
        <v>27</v>
      </c>
    </row>
    <row r="545" spans="1:12" x14ac:dyDescent="0.25">
      <c r="A545" s="4">
        <v>552</v>
      </c>
      <c r="B545" s="7" t="s">
        <v>150</v>
      </c>
      <c r="C545" s="7" t="s">
        <v>759</v>
      </c>
      <c r="D545" s="7" t="s">
        <v>14</v>
      </c>
      <c r="E545" s="14" t="str">
        <f t="shared" si="53"/>
        <v/>
      </c>
      <c r="F545" s="8">
        <v>25549</v>
      </c>
      <c r="G545" s="9">
        <f t="shared" ca="1" si="48"/>
        <v>54.080555555555556</v>
      </c>
      <c r="H545" s="9" t="str">
        <f t="shared" ca="1" si="49"/>
        <v>MEDIANA EDAD</v>
      </c>
      <c r="I545" s="8">
        <v>37376</v>
      </c>
      <c r="J545" s="9">
        <f t="shared" ca="1" si="50"/>
        <v>21.697222222222223</v>
      </c>
      <c r="K545" s="10">
        <f t="shared" ca="1" si="51"/>
        <v>30</v>
      </c>
      <c r="L545" s="11">
        <f t="shared" ca="1" si="52"/>
        <v>30</v>
      </c>
    </row>
    <row r="546" spans="1:12" x14ac:dyDescent="0.25">
      <c r="A546" s="4">
        <v>553</v>
      </c>
      <c r="B546" s="7" t="s">
        <v>150</v>
      </c>
      <c r="C546" s="7" t="s">
        <v>760</v>
      </c>
      <c r="D546" s="7" t="s">
        <v>11</v>
      </c>
      <c r="E546" s="14">
        <f t="shared" si="53"/>
        <v>0.1</v>
      </c>
      <c r="F546" s="8">
        <v>25550</v>
      </c>
      <c r="G546" s="9">
        <f t="shared" ca="1" si="48"/>
        <v>54.077777777777776</v>
      </c>
      <c r="H546" s="9" t="str">
        <f t="shared" ca="1" si="49"/>
        <v>MEDIANA EDAD</v>
      </c>
      <c r="I546" s="8">
        <v>37377</v>
      </c>
      <c r="J546" s="9">
        <f t="shared" ca="1" si="50"/>
        <v>21.694444444444443</v>
      </c>
      <c r="K546" s="10">
        <f t="shared" ca="1" si="51"/>
        <v>30</v>
      </c>
      <c r="L546" s="11">
        <f t="shared" ca="1" si="52"/>
        <v>27</v>
      </c>
    </row>
    <row r="547" spans="1:12" x14ac:dyDescent="0.25">
      <c r="A547" s="4">
        <v>554</v>
      </c>
      <c r="B547" s="7" t="s">
        <v>61</v>
      </c>
      <c r="C547" s="7" t="s">
        <v>761</v>
      </c>
      <c r="D547" s="7" t="s">
        <v>11</v>
      </c>
      <c r="E547" s="14">
        <f t="shared" si="53"/>
        <v>0.1</v>
      </c>
      <c r="F547" s="8">
        <v>25553</v>
      </c>
      <c r="G547" s="9">
        <f t="shared" ca="1" si="48"/>
        <v>54.069444444444443</v>
      </c>
      <c r="H547" s="9" t="str">
        <f t="shared" ca="1" si="49"/>
        <v>MEDIANA EDAD</v>
      </c>
      <c r="I547" s="8">
        <v>37380</v>
      </c>
      <c r="J547" s="9">
        <f t="shared" ca="1" si="50"/>
        <v>21.68611111111111</v>
      </c>
      <c r="K547" s="10">
        <f t="shared" ca="1" si="51"/>
        <v>30</v>
      </c>
      <c r="L547" s="11">
        <f t="shared" ca="1" si="52"/>
        <v>27</v>
      </c>
    </row>
    <row r="548" spans="1:12" x14ac:dyDescent="0.25">
      <c r="A548" s="4">
        <v>555</v>
      </c>
      <c r="B548" s="7" t="s">
        <v>531</v>
      </c>
      <c r="C548" s="7" t="s">
        <v>762</v>
      </c>
      <c r="D548" s="7" t="s">
        <v>14</v>
      </c>
      <c r="E548" s="14" t="str">
        <f t="shared" si="53"/>
        <v/>
      </c>
      <c r="F548" s="8">
        <v>25554</v>
      </c>
      <c r="G548" s="9">
        <f t="shared" ca="1" si="48"/>
        <v>54.06666666666667</v>
      </c>
      <c r="H548" s="9" t="str">
        <f t="shared" ca="1" si="49"/>
        <v>MEDIANA EDAD</v>
      </c>
      <c r="I548" s="8">
        <v>37381</v>
      </c>
      <c r="J548" s="9">
        <f t="shared" ca="1" si="50"/>
        <v>21.683333333333334</v>
      </c>
      <c r="K548" s="10">
        <f t="shared" ca="1" si="51"/>
        <v>30</v>
      </c>
      <c r="L548" s="11">
        <f t="shared" ca="1" si="52"/>
        <v>30</v>
      </c>
    </row>
    <row r="549" spans="1:12" x14ac:dyDescent="0.25">
      <c r="A549" s="4">
        <v>556</v>
      </c>
      <c r="B549" s="7" t="s">
        <v>763</v>
      </c>
      <c r="C549" s="7" t="s">
        <v>762</v>
      </c>
      <c r="D549" s="7" t="s">
        <v>11</v>
      </c>
      <c r="E549" s="14">
        <f t="shared" si="53"/>
        <v>0.1</v>
      </c>
      <c r="F549" s="8">
        <v>25555</v>
      </c>
      <c r="G549" s="9">
        <f t="shared" ca="1" si="48"/>
        <v>54.06388888888889</v>
      </c>
      <c r="H549" s="9" t="str">
        <f t="shared" ca="1" si="49"/>
        <v>MEDIANA EDAD</v>
      </c>
      <c r="I549" s="8">
        <v>37382</v>
      </c>
      <c r="J549" s="9">
        <f t="shared" ca="1" si="50"/>
        <v>21.680555555555557</v>
      </c>
      <c r="K549" s="10">
        <f t="shared" ca="1" si="51"/>
        <v>30</v>
      </c>
      <c r="L549" s="11">
        <f t="shared" ca="1" si="52"/>
        <v>27</v>
      </c>
    </row>
    <row r="550" spans="1:12" x14ac:dyDescent="0.25">
      <c r="A550" s="4">
        <v>557</v>
      </c>
      <c r="B550" s="7" t="s">
        <v>303</v>
      </c>
      <c r="C550" s="7" t="s">
        <v>764</v>
      </c>
      <c r="D550" s="7" t="s">
        <v>14</v>
      </c>
      <c r="E550" s="14" t="str">
        <f t="shared" si="53"/>
        <v/>
      </c>
      <c r="F550" s="8">
        <v>25556</v>
      </c>
      <c r="G550" s="9">
        <f t="shared" ca="1" si="48"/>
        <v>54.06111111111111</v>
      </c>
      <c r="H550" s="9" t="str">
        <f t="shared" ca="1" si="49"/>
        <v>MEDIANA EDAD</v>
      </c>
      <c r="I550" s="8">
        <v>37383</v>
      </c>
      <c r="J550" s="9">
        <f t="shared" ca="1" si="50"/>
        <v>21.677777777777777</v>
      </c>
      <c r="K550" s="10">
        <f t="shared" ca="1" si="51"/>
        <v>30</v>
      </c>
      <c r="L550" s="11">
        <f t="shared" ca="1" si="52"/>
        <v>30</v>
      </c>
    </row>
    <row r="551" spans="1:12" x14ac:dyDescent="0.25">
      <c r="A551" s="4">
        <v>558</v>
      </c>
      <c r="B551" s="7" t="s">
        <v>765</v>
      </c>
      <c r="C551" s="7" t="s">
        <v>766</v>
      </c>
      <c r="D551" s="7" t="s">
        <v>11</v>
      </c>
      <c r="E551" s="14">
        <f t="shared" si="53"/>
        <v>0.1</v>
      </c>
      <c r="F551" s="8">
        <v>25557</v>
      </c>
      <c r="G551" s="9">
        <f t="shared" ca="1" si="48"/>
        <v>54.05833333333333</v>
      </c>
      <c r="H551" s="9" t="str">
        <f t="shared" ca="1" si="49"/>
        <v>MEDIANA EDAD</v>
      </c>
      <c r="I551" s="8">
        <v>37384</v>
      </c>
      <c r="J551" s="9">
        <f t="shared" ca="1" si="50"/>
        <v>21.675000000000001</v>
      </c>
      <c r="K551" s="10">
        <f t="shared" ca="1" si="51"/>
        <v>30</v>
      </c>
      <c r="L551" s="11">
        <f t="shared" ca="1" si="52"/>
        <v>27</v>
      </c>
    </row>
    <row r="552" spans="1:12" x14ac:dyDescent="0.25">
      <c r="A552" s="4">
        <v>559</v>
      </c>
      <c r="B552" s="7" t="s">
        <v>91</v>
      </c>
      <c r="C552" s="7" t="s">
        <v>767</v>
      </c>
      <c r="D552" s="7" t="s">
        <v>14</v>
      </c>
      <c r="E552" s="14" t="str">
        <f t="shared" si="53"/>
        <v/>
      </c>
      <c r="F552" s="8">
        <v>25558</v>
      </c>
      <c r="G552" s="9">
        <f t="shared" ca="1" si="48"/>
        <v>54.055555555555557</v>
      </c>
      <c r="H552" s="9" t="str">
        <f t="shared" ca="1" si="49"/>
        <v>MEDIANA EDAD</v>
      </c>
      <c r="I552" s="8">
        <v>37385</v>
      </c>
      <c r="J552" s="9">
        <f t="shared" ca="1" si="50"/>
        <v>21.672222222222221</v>
      </c>
      <c r="K552" s="10">
        <f t="shared" ca="1" si="51"/>
        <v>30</v>
      </c>
      <c r="L552" s="11">
        <f t="shared" ca="1" si="52"/>
        <v>30</v>
      </c>
    </row>
    <row r="553" spans="1:12" x14ac:dyDescent="0.25">
      <c r="A553" s="4">
        <v>560</v>
      </c>
      <c r="B553" s="7" t="s">
        <v>768</v>
      </c>
      <c r="C553" s="7" t="s">
        <v>769</v>
      </c>
      <c r="D553" s="7" t="s">
        <v>11</v>
      </c>
      <c r="E553" s="14">
        <f t="shared" si="53"/>
        <v>0.1</v>
      </c>
      <c r="F553" s="8">
        <v>25559</v>
      </c>
      <c r="G553" s="9">
        <f t="shared" ca="1" si="48"/>
        <v>54.052777777777777</v>
      </c>
      <c r="H553" s="9" t="str">
        <f t="shared" ca="1" si="49"/>
        <v>MEDIANA EDAD</v>
      </c>
      <c r="I553" s="8">
        <v>37386</v>
      </c>
      <c r="J553" s="9">
        <f t="shared" ca="1" si="50"/>
        <v>21.669444444444444</v>
      </c>
      <c r="K553" s="10">
        <f t="shared" ca="1" si="51"/>
        <v>30</v>
      </c>
      <c r="L553" s="11">
        <f t="shared" ca="1" si="52"/>
        <v>27</v>
      </c>
    </row>
  </sheetData>
  <mergeCells count="1">
    <mergeCell ref="E2:G2"/>
  </mergeCells>
  <conditionalFormatting sqref="H1:H1048576">
    <cfRule type="cellIs" dxfId="0" priority="1" operator="equal">
      <formula>"MENOR"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SOCIOS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SMR1</cp:lastModifiedBy>
  <dcterms:created xsi:type="dcterms:W3CDTF">2018-01-22T17:38:16Z</dcterms:created>
  <dcterms:modified xsi:type="dcterms:W3CDTF">2024-01-11T08:32:22Z</dcterms:modified>
</cp:coreProperties>
</file>