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 activeTab="1"/>
  </bookViews>
  <sheets>
    <sheet name="TABLA DE DATOS" sheetId="1" r:id="rId1"/>
    <sheet name=" FUNCIONES CONTA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6" i="2"/>
  <c r="F13" i="2" l="1"/>
  <c r="F12" i="2" l="1"/>
  <c r="F11" i="2"/>
  <c r="F9" i="2" l="1"/>
  <c r="F6" i="2"/>
  <c r="F8" i="2"/>
  <c r="F5" i="2"/>
  <c r="F4" i="2"/>
</calcChain>
</file>

<file path=xl/sharedStrings.xml><?xml version="1.0" encoding="utf-8"?>
<sst xmlns="http://schemas.openxmlformats.org/spreadsheetml/2006/main" count="34" uniqueCount="34">
  <si>
    <t>NOMBRE</t>
  </si>
  <si>
    <t>EDAD</t>
  </si>
  <si>
    <t>PESO</t>
  </si>
  <si>
    <t>ALTURA</t>
  </si>
  <si>
    <t>PERSONA1</t>
  </si>
  <si>
    <t>PERSONA2</t>
  </si>
  <si>
    <t>PERSONA3</t>
  </si>
  <si>
    <t>PERSONA4</t>
  </si>
  <si>
    <t>PERSONA5</t>
  </si>
  <si>
    <t>PERSONA6</t>
  </si>
  <si>
    <t>PERSONA7</t>
  </si>
  <si>
    <t>PERSONA8</t>
  </si>
  <si>
    <t>PERSONA9</t>
  </si>
  <si>
    <t>PERSONA10</t>
  </si>
  <si>
    <t>PERSONA11</t>
  </si>
  <si>
    <t>PERSONA12</t>
  </si>
  <si>
    <t>PERSONA13</t>
  </si>
  <si>
    <t>PERSONA14</t>
  </si>
  <si>
    <t>PERSONA15</t>
  </si>
  <si>
    <t>PERSONA16</t>
  </si>
  <si>
    <t>PERSONA17</t>
  </si>
  <si>
    <t>PERSONA18</t>
  </si>
  <si>
    <t>PERSONA19</t>
  </si>
  <si>
    <t>PERSONA20</t>
  </si>
  <si>
    <t xml:space="preserve">Nº total depersonas </t>
  </si>
  <si>
    <t>Nº personas que conozco su peso</t>
  </si>
  <si>
    <t>Nº personas que conozco su altura</t>
  </si>
  <si>
    <t xml:space="preserve">Nº personas de las cuales desconozco su peso </t>
  </si>
  <si>
    <t xml:space="preserve">Nº personas de las cuales desconozco su altura </t>
  </si>
  <si>
    <t>Nº personas cuya edad es superior a 40</t>
  </si>
  <si>
    <t>Nº de personas cuya edad es superior a 50</t>
  </si>
  <si>
    <t>Nº de personas cuya edad esta comprendida entre 40 y 50</t>
  </si>
  <si>
    <t>Nº personas con 34 años y que midan menos de 1,70</t>
  </si>
  <si>
    <t>Nº personas cuya edad es inferior a 50 y pesan mas de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</si>
</sst>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ont="1"/>
    <xf numFmtId="1" fontId="0" fillId="0" borderId="1" xfId="0" applyNumberFormat="1" applyBorder="1"/>
    <xf numFmtId="1" fontId="0" fillId="0" borderId="1" xfId="0" applyNumberFormat="1" applyFont="1" applyBorder="1"/>
    <xf numFmtId="1" fontId="0" fillId="0" borderId="1" xfId="0" applyNumberFormat="1" applyFont="1" applyFill="1" applyBorder="1"/>
    <xf numFmtId="1" fontId="0" fillId="0" borderId="1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4:F24"/>
  <sheetViews>
    <sheetView workbookViewId="0">
      <selection activeCell="D6" sqref="D6"/>
    </sheetView>
  </sheetViews>
  <sheetFormatPr baseColWidth="10" defaultRowHeight="15" x14ac:dyDescent="0.25"/>
  <sheetData>
    <row r="4" spans="3:6" x14ac:dyDescent="0.25">
      <c r="C4" s="1" t="s">
        <v>0</v>
      </c>
      <c r="D4" s="1" t="s">
        <v>1</v>
      </c>
      <c r="E4" s="1" t="s">
        <v>2</v>
      </c>
      <c r="F4" s="1" t="s">
        <v>3</v>
      </c>
    </row>
    <row r="5" spans="3:6" x14ac:dyDescent="0.25">
      <c r="C5" s="2" t="s">
        <v>4</v>
      </c>
      <c r="D5" s="6">
        <v>45</v>
      </c>
      <c r="E5" s="7">
        <v>85</v>
      </c>
      <c r="F5" s="3"/>
    </row>
    <row r="6" spans="3:6" x14ac:dyDescent="0.25">
      <c r="C6" s="2" t="s">
        <v>5</v>
      </c>
      <c r="D6" s="6">
        <v>34</v>
      </c>
      <c r="E6" s="7">
        <v>79</v>
      </c>
      <c r="F6" s="3">
        <v>1.5</v>
      </c>
    </row>
    <row r="7" spans="3:6" x14ac:dyDescent="0.25">
      <c r="C7" s="2" t="s">
        <v>6</v>
      </c>
      <c r="D7" s="6">
        <v>23</v>
      </c>
      <c r="E7" s="7"/>
      <c r="F7" s="3"/>
    </row>
    <row r="8" spans="3:6" x14ac:dyDescent="0.25">
      <c r="C8" s="2" t="s">
        <v>7</v>
      </c>
      <c r="D8" s="6">
        <v>65</v>
      </c>
      <c r="E8" s="7"/>
      <c r="F8" s="3">
        <v>1.67</v>
      </c>
    </row>
    <row r="9" spans="3:6" x14ac:dyDescent="0.25">
      <c r="C9" s="2" t="s">
        <v>8</v>
      </c>
      <c r="D9" s="6">
        <v>34</v>
      </c>
      <c r="E9" s="7">
        <v>93</v>
      </c>
      <c r="F9" s="3">
        <v>1.63</v>
      </c>
    </row>
    <row r="10" spans="3:6" x14ac:dyDescent="0.25">
      <c r="C10" s="2" t="s">
        <v>9</v>
      </c>
      <c r="D10" s="6">
        <v>49</v>
      </c>
      <c r="E10" s="7">
        <v>60</v>
      </c>
      <c r="F10" s="3">
        <v>1.7</v>
      </c>
    </row>
    <row r="11" spans="3:6" x14ac:dyDescent="0.25">
      <c r="C11" s="2" t="s">
        <v>10</v>
      </c>
      <c r="D11" s="6">
        <v>64</v>
      </c>
      <c r="E11" s="8">
        <v>70</v>
      </c>
      <c r="F11" s="3">
        <v>1.7</v>
      </c>
    </row>
    <row r="12" spans="3:6" x14ac:dyDescent="0.25">
      <c r="C12" s="2" t="s">
        <v>11</v>
      </c>
      <c r="D12" s="6">
        <v>79</v>
      </c>
      <c r="E12" s="8">
        <v>75</v>
      </c>
      <c r="F12" s="3">
        <v>1.7</v>
      </c>
    </row>
    <row r="13" spans="3:6" x14ac:dyDescent="0.25">
      <c r="C13" s="2" t="s">
        <v>12</v>
      </c>
      <c r="D13" s="6">
        <v>94</v>
      </c>
      <c r="E13" s="8">
        <v>80</v>
      </c>
      <c r="F13" s="3">
        <v>1.6</v>
      </c>
    </row>
    <row r="14" spans="3:6" x14ac:dyDescent="0.25">
      <c r="C14" s="2" t="s">
        <v>13</v>
      </c>
      <c r="D14" s="6">
        <v>23</v>
      </c>
      <c r="E14" s="8">
        <v>50</v>
      </c>
      <c r="F14" s="3"/>
    </row>
    <row r="15" spans="3:6" x14ac:dyDescent="0.25">
      <c r="C15" s="2" t="s">
        <v>14</v>
      </c>
      <c r="D15" s="6">
        <v>23</v>
      </c>
      <c r="E15" s="8"/>
      <c r="F15" s="3"/>
    </row>
    <row r="16" spans="3:6" x14ac:dyDescent="0.25">
      <c r="C16" s="2" t="s">
        <v>15</v>
      </c>
      <c r="D16" s="6">
        <v>65</v>
      </c>
      <c r="E16" s="8">
        <v>72</v>
      </c>
      <c r="F16" s="3">
        <v>1.8</v>
      </c>
    </row>
    <row r="17" spans="3:6" x14ac:dyDescent="0.25">
      <c r="C17" s="2" t="s">
        <v>16</v>
      </c>
      <c r="D17" s="6">
        <v>65</v>
      </c>
      <c r="E17" s="8">
        <v>80</v>
      </c>
      <c r="F17" s="3">
        <v>1.75</v>
      </c>
    </row>
    <row r="18" spans="3:6" x14ac:dyDescent="0.25">
      <c r="C18" s="2" t="s">
        <v>17</v>
      </c>
      <c r="D18" s="6">
        <v>65</v>
      </c>
      <c r="E18" s="8">
        <v>90</v>
      </c>
      <c r="F18" s="3"/>
    </row>
    <row r="19" spans="3:6" x14ac:dyDescent="0.25">
      <c r="C19" s="2" t="s">
        <v>18</v>
      </c>
      <c r="D19" s="6">
        <v>12</v>
      </c>
      <c r="E19" s="7"/>
      <c r="F19" s="3">
        <v>1.5</v>
      </c>
    </row>
    <row r="20" spans="3:6" x14ac:dyDescent="0.25">
      <c r="C20" s="2" t="s">
        <v>19</v>
      </c>
      <c r="D20" s="6">
        <v>4</v>
      </c>
      <c r="E20" s="8">
        <v>20</v>
      </c>
      <c r="F20" s="3"/>
    </row>
    <row r="21" spans="3:6" x14ac:dyDescent="0.25">
      <c r="C21" s="2" t="s">
        <v>20</v>
      </c>
      <c r="D21" s="6">
        <v>19</v>
      </c>
      <c r="E21" s="7"/>
      <c r="F21" s="3"/>
    </row>
    <row r="22" spans="3:6" x14ac:dyDescent="0.25">
      <c r="C22" s="2" t="s">
        <v>21</v>
      </c>
      <c r="D22" s="6">
        <v>34</v>
      </c>
      <c r="E22" s="8">
        <v>67</v>
      </c>
      <c r="F22" s="3">
        <v>1.6</v>
      </c>
    </row>
    <row r="23" spans="3:6" x14ac:dyDescent="0.25">
      <c r="C23" s="2" t="s">
        <v>22</v>
      </c>
      <c r="D23" s="6">
        <v>49</v>
      </c>
      <c r="E23" s="8">
        <v>65</v>
      </c>
      <c r="F23" s="3"/>
    </row>
    <row r="24" spans="3:6" x14ac:dyDescent="0.25">
      <c r="C24" s="2" t="s">
        <v>23</v>
      </c>
      <c r="D24" s="9">
        <v>37</v>
      </c>
      <c r="E24" s="7"/>
      <c r="F24" s="3">
        <v>1.68</v>
      </c>
    </row>
  </sheetData>
  <conditionalFormatting sqref="E5:E24">
    <cfRule type="top10" dxfId="2" priority="4" rank="10"/>
  </conditionalFormatting>
  <conditionalFormatting sqref="D5:D24">
    <cfRule type="cellIs" dxfId="1" priority="2" operator="between">
      <formula>20</formula>
      <formula>25</formula>
    </cfRule>
    <cfRule type="aboveAverage" dxfId="0" priority="3" aboveAverage="0"/>
  </conditionalFormatting>
  <conditionalFormatting sqref="F5:F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4:H17"/>
  <sheetViews>
    <sheetView tabSelected="1" workbookViewId="0">
      <selection activeCell="G15" sqref="G15"/>
    </sheetView>
  </sheetViews>
  <sheetFormatPr baseColWidth="10" defaultRowHeight="15" x14ac:dyDescent="0.25"/>
  <cols>
    <col min="6" max="6" width="11.85546875" customWidth="1"/>
  </cols>
  <sheetData>
    <row r="4" spans="1:8" x14ac:dyDescent="0.25">
      <c r="D4" s="11" t="s">
        <v>24</v>
      </c>
      <c r="E4" s="11"/>
      <c r="F4" s="2">
        <f>COUNTA('TABLA DE DATOS'!C5:C24)</f>
        <v>20</v>
      </c>
    </row>
    <row r="5" spans="1:8" x14ac:dyDescent="0.25">
      <c r="C5" s="11" t="s">
        <v>25</v>
      </c>
      <c r="D5" s="11"/>
      <c r="E5" s="11"/>
      <c r="F5" s="2">
        <f>COUNT('TABLA DE DATOS'!E5:E24)</f>
        <v>14</v>
      </c>
    </row>
    <row r="6" spans="1:8" x14ac:dyDescent="0.25">
      <c r="C6" s="11" t="s">
        <v>26</v>
      </c>
      <c r="D6" s="11"/>
      <c r="E6" s="11"/>
      <c r="F6" s="2">
        <f>COUNT('TABLA DE DATOS'!F5:F24)</f>
        <v>12</v>
      </c>
    </row>
    <row r="7" spans="1:8" x14ac:dyDescent="0.25">
      <c r="E7" s="4"/>
    </row>
    <row r="8" spans="1:8" x14ac:dyDescent="0.25">
      <c r="B8" s="10" t="s">
        <v>27</v>
      </c>
      <c r="C8" s="10"/>
      <c r="D8" s="10"/>
      <c r="E8" s="10"/>
      <c r="F8" s="2">
        <f>COUNTBLANK('TABLA DE DATOS'!E5:E24)</f>
        <v>6</v>
      </c>
    </row>
    <row r="9" spans="1:8" x14ac:dyDescent="0.25">
      <c r="B9" s="10" t="s">
        <v>28</v>
      </c>
      <c r="C9" s="10"/>
      <c r="D9" s="10"/>
      <c r="E9" s="10"/>
      <c r="F9" s="2">
        <f>COUNTBLANK('TABLA DE DATOS'!F5:F24)</f>
        <v>8</v>
      </c>
    </row>
    <row r="10" spans="1:8" x14ac:dyDescent="0.25">
      <c r="E10" s="4"/>
      <c r="H10" s="5"/>
    </row>
    <row r="11" spans="1:8" x14ac:dyDescent="0.25">
      <c r="B11" s="10" t="s">
        <v>29</v>
      </c>
      <c r="C11" s="10"/>
      <c r="D11" s="10"/>
      <c r="E11" s="10"/>
      <c r="F11" s="2">
        <f>COUNTIF('TABLA DE DATOS'!D4:D23,"&gt;40")</f>
        <v>10</v>
      </c>
    </row>
    <row r="12" spans="1:8" x14ac:dyDescent="0.25">
      <c r="B12" s="10" t="s">
        <v>30</v>
      </c>
      <c r="C12" s="10"/>
      <c r="D12" s="10"/>
      <c r="E12" s="10"/>
      <c r="F12" s="2">
        <f>COUNTIF('TABLA DE DATOS'!D5:D24,"&gt;50")</f>
        <v>7</v>
      </c>
    </row>
    <row r="13" spans="1:8" x14ac:dyDescent="0.25">
      <c r="A13" s="11" t="s">
        <v>31</v>
      </c>
      <c r="B13" s="11"/>
      <c r="C13" s="11"/>
      <c r="D13" s="11"/>
      <c r="E13" s="11"/>
      <c r="F13" s="2">
        <f>COUNTIFS('TABLA DE DATOS'!D5:D25, "&gt;="&amp;40, 'TABLA DE DATOS'!D5:D25, "&lt;="&amp;50)</f>
        <v>3</v>
      </c>
    </row>
    <row r="14" spans="1:8" x14ac:dyDescent="0.25">
      <c r="E14" s="4"/>
    </row>
    <row r="15" spans="1:8" x14ac:dyDescent="0.25">
      <c r="A15" s="10" t="s">
        <v>32</v>
      </c>
      <c r="B15" s="10"/>
      <c r="C15" s="10"/>
      <c r="D15" s="10"/>
      <c r="E15" s="10"/>
      <c r="F15" s="2">
        <f>COUNTIFS('TABLA DE DATOS'!D5:D24, "="&amp;34, 'TABLA DE DATOS'!F5:F24, "&lt;"&amp;1.7)</f>
        <v>3</v>
      </c>
    </row>
    <row r="16" spans="1:8" x14ac:dyDescent="0.25">
      <c r="A16" s="10" t="s">
        <v>33</v>
      </c>
      <c r="B16" s="10"/>
      <c r="C16" s="10"/>
      <c r="D16" s="10"/>
      <c r="E16" s="10"/>
      <c r="F16" s="2">
        <f>COUNTIFS('TABLA DE DATOS'!D5:D24, "&lt;50", 'TABLA DE DATOS'!E5:E24, "&gt;70")</f>
        <v>3</v>
      </c>
    </row>
    <row r="17" spans="2:2" x14ac:dyDescent="0.25">
      <c r="B17" s="4"/>
    </row>
  </sheetData>
  <mergeCells count="10">
    <mergeCell ref="B12:E12"/>
    <mergeCell ref="A13:E13"/>
    <mergeCell ref="A15:E15"/>
    <mergeCell ref="A16:E16"/>
    <mergeCell ref="D4:E4"/>
    <mergeCell ref="C5:E5"/>
    <mergeCell ref="C6:E6"/>
    <mergeCell ref="B8:E8"/>
    <mergeCell ref="B9:E9"/>
    <mergeCell ref="B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DATOS</vt:lpstr>
      <vt:lpstr> FUNCIONES CONTAR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2018-01-17T07:52:11Z</dcterms:created>
  <dcterms:modified xsi:type="dcterms:W3CDTF">2023-12-18T11:49:38Z</dcterms:modified>
</cp:coreProperties>
</file>