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_master\sortedRepos\eminov\gpss\6\"/>
    </mc:Choice>
  </mc:AlternateContent>
  <xr:revisionPtr revIDLastSave="0" documentId="8_{4CFBB730-8B28-4551-B21C-2269854C973A}" xr6:coauthVersionLast="45" xr6:coauthVersionMax="45" xr10:uidLastSave="{00000000-0000-0000-0000-000000000000}"/>
  <bookViews>
    <workbookView xWindow="9705" yWindow="4200" windowWidth="16200" windowHeight="10545" xr2:uid="{830FEC1B-AB6B-4E2D-8628-FBB3D082F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B4" i="1"/>
  <c r="C4" i="1"/>
  <c r="D4" i="1"/>
  <c r="B5" i="1"/>
  <c r="C5" i="1"/>
  <c r="D5" i="1"/>
  <c r="B6" i="1"/>
  <c r="J18" i="1" s="1"/>
  <c r="C6" i="1"/>
  <c r="D6" i="1"/>
  <c r="B12" i="1"/>
  <c r="B16" i="1" s="1"/>
  <c r="F16" i="1" s="1"/>
  <c r="C12" i="1"/>
  <c r="D12" i="1"/>
  <c r="B13" i="1"/>
  <c r="C13" i="1"/>
  <c r="D13" i="1"/>
  <c r="D17" i="1" s="1"/>
  <c r="H17" i="1" s="1"/>
  <c r="B14" i="1"/>
  <c r="B18" i="1" s="1"/>
  <c r="F18" i="1" s="1"/>
  <c r="C14" i="1"/>
  <c r="C18" i="1" s="1"/>
  <c r="G18" i="1" s="1"/>
  <c r="D14" i="1"/>
  <c r="D18" i="1" s="1"/>
  <c r="H18" i="1" s="1"/>
  <c r="L18" i="1" s="1"/>
  <c r="C16" i="1"/>
  <c r="G16" i="1" s="1"/>
  <c r="K16" i="1" s="1"/>
  <c r="D16" i="1"/>
  <c r="H16" i="1" s="1"/>
  <c r="B17" i="1"/>
  <c r="F17" i="1" s="1"/>
  <c r="C17" i="1"/>
  <c r="G17" i="1" s="1"/>
  <c r="J17" i="1" l="1"/>
  <c r="K17" i="1"/>
  <c r="L17" i="1"/>
  <c r="K18" i="1"/>
  <c r="L16" i="1"/>
  <c r="J16" i="1"/>
</calcChain>
</file>

<file path=xl/sharedStrings.xml><?xml version="1.0" encoding="utf-8"?>
<sst xmlns="http://schemas.openxmlformats.org/spreadsheetml/2006/main" count="4" uniqueCount="4">
  <si>
    <t>Колличество дней</t>
  </si>
  <si>
    <t>Машины</t>
  </si>
  <si>
    <t>Механики</t>
  </si>
  <si>
    <t>Часы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</si>
</sst>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7DF1-944A-4291-9F98-2F860AC656C3}">
  <dimension ref="A1:L18"/>
  <sheetViews>
    <sheetView tabSelected="1" workbookViewId="0">
      <selection activeCell="F9" sqref="F9"/>
    </sheetView>
  </sheetViews>
  <sheetFormatPr defaultRowHeight="15" x14ac:dyDescent="0.25"/>
  <cols>
    <col min="1" max="1" width="12.7109375" customWidth="1"/>
    <col min="4" max="4" width="13.7109375" customWidth="1"/>
    <col min="6" max="6" width="19.5703125" customWidth="1"/>
    <col min="7" max="7" width="13.7109375" customWidth="1"/>
    <col min="9" max="9" width="5.140625" customWidth="1"/>
    <col min="10" max="10" width="11.85546875" customWidth="1"/>
  </cols>
  <sheetData>
    <row r="1" spans="1:12" x14ac:dyDescent="0.25">
      <c r="F1" t="s">
        <v>0</v>
      </c>
      <c r="G1" t="s">
        <v>3</v>
      </c>
    </row>
    <row r="2" spans="1:12" x14ac:dyDescent="0.25">
      <c r="A2" s="2" t="s">
        <v>2</v>
      </c>
      <c r="B2" s="1" t="s">
        <v>1</v>
      </c>
      <c r="C2" s="1"/>
      <c r="D2" s="1"/>
      <c r="F2">
        <f>5 *52 * 3</f>
        <v>780</v>
      </c>
      <c r="G2">
        <f>F2*8</f>
        <v>6240</v>
      </c>
    </row>
    <row r="3" spans="1:12" x14ac:dyDescent="0.25">
      <c r="A3" s="2"/>
      <c r="B3">
        <v>3</v>
      </c>
      <c r="C3">
        <v>4</v>
      </c>
      <c r="D3">
        <v>5</v>
      </c>
    </row>
    <row r="4" spans="1:12" x14ac:dyDescent="0.25">
      <c r="A4">
        <v>3</v>
      </c>
      <c r="B4">
        <f>$G$2*3.75*$A4+$F$2*B$3*30</f>
        <v>140400</v>
      </c>
      <c r="C4">
        <f>$G$2*3.75*$A4+$F$2*C$3*30</f>
        <v>163800</v>
      </c>
      <c r="D4">
        <f>$G$2*3.75*$A4+$F$2*D$3*30</f>
        <v>187200</v>
      </c>
    </row>
    <row r="5" spans="1:12" x14ac:dyDescent="0.25">
      <c r="A5">
        <v>4</v>
      </c>
      <c r="B5">
        <f>$G$2*3.75*$A5+$F$2*B$3*30</f>
        <v>163800</v>
      </c>
      <c r="C5">
        <f>$G$2*3.75*$A5+$F$2*C$3*30</f>
        <v>187200</v>
      </c>
      <c r="D5">
        <f>$G$2*3.75*$A5+$F$2*D$3*30</f>
        <v>210600</v>
      </c>
    </row>
    <row r="6" spans="1:12" x14ac:dyDescent="0.25">
      <c r="A6">
        <v>5</v>
      </c>
      <c r="B6">
        <f>$G$2*3.75*$A6+$F$2*B$3*30</f>
        <v>187200</v>
      </c>
      <c r="C6">
        <f>$G$2*3.75*$A6+$F$2*C$3*30</f>
        <v>210600</v>
      </c>
      <c r="D6">
        <f>$G$2*3.75*$A6+$F$2*D$3*30</f>
        <v>234000</v>
      </c>
    </row>
    <row r="8" spans="1:12" x14ac:dyDescent="0.25">
      <c r="B8">
        <v>0.98699999999999999</v>
      </c>
      <c r="C8">
        <v>0.99299999999999999</v>
      </c>
      <c r="D8">
        <v>0.996</v>
      </c>
    </row>
    <row r="9" spans="1:12" x14ac:dyDescent="0.25">
      <c r="B9">
        <v>0.99199999999999999</v>
      </c>
      <c r="C9">
        <v>0.996</v>
      </c>
      <c r="D9">
        <v>0.998</v>
      </c>
    </row>
    <row r="10" spans="1:12" x14ac:dyDescent="0.25">
      <c r="B10">
        <v>0.99399999999999999</v>
      </c>
      <c r="C10">
        <v>0.997</v>
      </c>
      <c r="D10">
        <v>0.999</v>
      </c>
    </row>
    <row r="12" spans="1:12" x14ac:dyDescent="0.25">
      <c r="B12">
        <f>1-B8</f>
        <v>1.3000000000000012E-2</v>
      </c>
      <c r="C12">
        <f>1-C8</f>
        <v>7.0000000000000062E-3</v>
      </c>
      <c r="D12">
        <f>1-D8</f>
        <v>4.0000000000000036E-3</v>
      </c>
    </row>
    <row r="13" spans="1:12" x14ac:dyDescent="0.25">
      <c r="B13">
        <f>1-B9</f>
        <v>8.0000000000000071E-3</v>
      </c>
      <c r="C13">
        <f>1-C9</f>
        <v>4.0000000000000036E-3</v>
      </c>
      <c r="D13">
        <f>1-D9</f>
        <v>2.0000000000000018E-3</v>
      </c>
    </row>
    <row r="14" spans="1:12" x14ac:dyDescent="0.25">
      <c r="B14">
        <f>1-B10</f>
        <v>6.0000000000000053E-3</v>
      </c>
      <c r="C14">
        <f>1-C10</f>
        <v>3.0000000000000027E-3</v>
      </c>
      <c r="D14">
        <f>1-D10</f>
        <v>1.0000000000000009E-3</v>
      </c>
    </row>
    <row r="16" spans="1:12" x14ac:dyDescent="0.25">
      <c r="B16">
        <f xml:space="preserve"> 50 *B12</f>
        <v>0.65000000000000058</v>
      </c>
      <c r="C16">
        <f t="shared" ref="C16:D16" si="0" xml:space="preserve"> 50 *C12</f>
        <v>0.35000000000000031</v>
      </c>
      <c r="D16">
        <f t="shared" si="0"/>
        <v>0.20000000000000018</v>
      </c>
      <c r="F16">
        <f>B16*20*$G$2</f>
        <v>81120.000000000073</v>
      </c>
      <c r="G16">
        <f>C16*20*$G$2</f>
        <v>43680.000000000036</v>
      </c>
      <c r="H16">
        <f>D16*20*$G$2</f>
        <v>24960.000000000022</v>
      </c>
      <c r="J16">
        <f>B4+F16</f>
        <v>221520.00000000006</v>
      </c>
      <c r="K16">
        <f t="shared" ref="K16:L16" si="1">C4+G16</f>
        <v>207480.00000000003</v>
      </c>
      <c r="L16">
        <f t="shared" si="1"/>
        <v>212160.00000000003</v>
      </c>
    </row>
    <row r="17" spans="2:12" x14ac:dyDescent="0.25">
      <c r="B17">
        <f t="shared" ref="B17:D17" si="2" xml:space="preserve"> 50 *B13</f>
        <v>0.40000000000000036</v>
      </c>
      <c r="C17">
        <f t="shared" si="2"/>
        <v>0.20000000000000018</v>
      </c>
      <c r="D17">
        <f t="shared" si="2"/>
        <v>0.10000000000000009</v>
      </c>
      <c r="F17">
        <f>B17*20*$G$2</f>
        <v>49920.000000000044</v>
      </c>
      <c r="G17">
        <f>C17*20*$G$2</f>
        <v>24960.000000000022</v>
      </c>
      <c r="H17">
        <f>D17*20*$G$2</f>
        <v>12480.000000000011</v>
      </c>
      <c r="J17">
        <f t="shared" ref="J17:J18" si="3">B5+F17</f>
        <v>213720.00000000006</v>
      </c>
      <c r="K17">
        <f t="shared" ref="K17:K18" si="4">C5+G17</f>
        <v>212160.00000000003</v>
      </c>
      <c r="L17">
        <f t="shared" ref="L17:L18" si="5">D5+H17</f>
        <v>223080</v>
      </c>
    </row>
    <row r="18" spans="2:12" x14ac:dyDescent="0.25">
      <c r="B18">
        <f t="shared" ref="B18:D18" si="6" xml:space="preserve"> 50 *B14</f>
        <v>0.30000000000000027</v>
      </c>
      <c r="C18">
        <f t="shared" si="6"/>
        <v>0.15000000000000013</v>
      </c>
      <c r="D18">
        <f t="shared" si="6"/>
        <v>5.0000000000000044E-2</v>
      </c>
      <c r="F18">
        <f>B18*20*$G$2</f>
        <v>37440.000000000036</v>
      </c>
      <c r="G18">
        <f>C18*20*$G$2</f>
        <v>18720.000000000018</v>
      </c>
      <c r="H18">
        <f>D18*20*$G$2</f>
        <v>6240.0000000000055</v>
      </c>
      <c r="J18">
        <f t="shared" si="3"/>
        <v>224640.00000000003</v>
      </c>
      <c r="K18">
        <f t="shared" si="4"/>
        <v>229320.00000000003</v>
      </c>
      <c r="L18">
        <f t="shared" si="5"/>
        <v>240240</v>
      </c>
    </row>
  </sheetData>
  <mergeCells count="2">
    <mergeCell ref="A2:A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pupkin seva</dc:creator>
  <cp:lastModifiedBy>pupkin seva</cp:lastModifiedBy>
  <dcterms:created xsi:type="dcterms:W3CDTF">2020-11-20T10:32:37Z</dcterms:created>
  <dcterms:modified xsi:type="dcterms:W3CDTF">2020-11-20T12:17:49Z</dcterms:modified>
</cp:coreProperties>
</file>