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1" sheetId="1" r:id="rId4"/>
    <sheet state="visible" name="Putaran2" sheetId="2" r:id="rId5"/>
    <sheet state="visible" name="Putaran3" sheetId="3" r:id="rId6"/>
    <sheet state="visible" name="Putaran4" sheetId="4" r:id="rId7"/>
    <sheet state="visible" name="Putaran5" sheetId="5" r:id="rId8"/>
    <sheet state="visible" name="Putaran6" sheetId="6" r:id="rId9"/>
    <sheet state="visible" name="Putaran7" sheetId="7" r:id="rId10"/>
    <sheet state="visible" name="Putaran8" sheetId="8" r:id="rId11"/>
    <sheet state="visible" name="Putaran9" sheetId="9" r:id="rId12"/>
    <sheet state="visible" name="Putaran10" sheetId="10" r:id="rId13"/>
  </sheets>
  <definedNames/>
  <calcPr/>
  <extLst>
    <ext uri="GoogleSheetsCustomDataVersion1">
      <go:sheetsCustomData xmlns:go="http://customooxmlschemas.google.com/" r:id="rId14" roundtripDataSignature="AMtx7mi+ki1cl/kDYWmiRntNuBt4slxYuQ=="/>
    </ext>
  </extLst>
</workbook>
</file>

<file path=xl/sharedStrings.xml><?xml version="1.0" encoding="utf-8"?>
<sst xmlns="http://schemas.openxmlformats.org/spreadsheetml/2006/main" count="1778" uniqueCount="360">
  <si>
    <t>ALGORITMA AES</t>
  </si>
  <si>
    <t xml:space="preserve">Plaintext </t>
  </si>
  <si>
    <t>Kelompok2 AES</t>
  </si>
  <si>
    <t xml:space="preserve">Kunci </t>
  </si>
  <si>
    <t>prakskd</t>
  </si>
  <si>
    <t xml:space="preserve">Algoritma </t>
  </si>
  <si>
    <t>AES 128 bit -&gt; 16 byte</t>
  </si>
  <si>
    <t>K</t>
  </si>
  <si>
    <t>m</t>
  </si>
  <si>
    <t>S</t>
  </si>
  <si>
    <t>P</t>
  </si>
  <si>
    <t>s</t>
  </si>
  <si>
    <t>null</t>
  </si>
  <si>
    <t>e</t>
  </si>
  <si>
    <t>p</t>
  </si>
  <si>
    <t>Space</t>
  </si>
  <si>
    <t>r</t>
  </si>
  <si>
    <t>k</t>
  </si>
  <si>
    <t>l</t>
  </si>
  <si>
    <t>o</t>
  </si>
  <si>
    <t>A</t>
  </si>
  <si>
    <t>a</t>
  </si>
  <si>
    <t>d</t>
  </si>
  <si>
    <t>E</t>
  </si>
  <si>
    <t>Konversi Teks Ke Hexadecimal</t>
  </si>
  <si>
    <t>4B</t>
  </si>
  <si>
    <t>6D</t>
  </si>
  <si>
    <t>00</t>
  </si>
  <si>
    <t>6B</t>
  </si>
  <si>
    <t>6C</t>
  </si>
  <si>
    <t>6F</t>
  </si>
  <si>
    <t>Konversi HExaDecimal ke Biner</t>
  </si>
  <si>
    <t>Initial Round XoR</t>
  </si>
  <si>
    <t>XoR</t>
  </si>
  <si>
    <t xml:space="preserve">= </t>
  </si>
  <si>
    <t>00011011</t>
  </si>
  <si>
    <t>=</t>
  </si>
  <si>
    <t>00011110</t>
  </si>
  <si>
    <t xml:space="preserve">Hasil </t>
  </si>
  <si>
    <t>00010111</t>
  </si>
  <si>
    <t>00001101</t>
  </si>
  <si>
    <t>00001011</t>
  </si>
  <si>
    <t>00000100</t>
  </si>
  <si>
    <t>01101011</t>
  </si>
  <si>
    <t>00110010</t>
  </si>
  <si>
    <t>01010011</t>
  </si>
  <si>
    <t>Hasil Hexa</t>
  </si>
  <si>
    <t>00100000</t>
  </si>
  <si>
    <t>00000000</t>
  </si>
  <si>
    <t>01000001</t>
  </si>
  <si>
    <t>01000101</t>
  </si>
  <si>
    <t xml:space="preserve">Hasil XoR </t>
  </si>
  <si>
    <t>Tabel S -BOX</t>
  </si>
  <si>
    <t>Proses Sub-bytes menggunakan tabel S-Box</t>
  </si>
  <si>
    <t>E9</t>
  </si>
  <si>
    <t>A1</t>
  </si>
  <si>
    <t>F3</t>
  </si>
  <si>
    <t>9E</t>
  </si>
  <si>
    <t>F8</t>
  </si>
  <si>
    <t>05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</si>
  <si>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</si>
  <si>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</si>
  <si>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</si>
  <si>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</si>
  <si>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</si>
  <si>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</si>
  <si>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</si>
  <si>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</si>
  <si>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</si>
  <si>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</si>
  <si>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</si>
  <si>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</si>
  <si>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</si>
  <si>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</si>
  <si>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01000110</t>
  </si>
  <si>
    <t>11101010</t>
  </si>
  <si>
    <t>10100000</t>
  </si>
  <si>
    <t>01010001</t>
  </si>
  <si>
    <t>01010110</t>
  </si>
  <si>
    <t>10000110</t>
  </si>
  <si>
    <t>11111001</t>
  </si>
  <si>
    <t>11110000</t>
  </si>
  <si>
    <t>10011101</t>
  </si>
  <si>
    <t>00110001</t>
  </si>
  <si>
    <t>01101010</t>
  </si>
  <si>
    <t xml:space="preserve">Konversi Hexa </t>
  </si>
  <si>
    <t>Hasil putaran pertama adalah</t>
  </si>
  <si>
    <t>46 45 F9 51 | EA 56 53 31 | A0 51 F0 04 | 51 86 9D 6A</t>
  </si>
  <si>
    <t>Lanjut putaran selanjut nya sampe 10x putaran</t>
  </si>
  <si>
    <t>46</t>
  </si>
  <si>
    <t>EA</t>
  </si>
  <si>
    <t>A0</t>
  </si>
  <si>
    <t>51</t>
  </si>
  <si>
    <t>45</t>
  </si>
  <si>
    <t>56</t>
  </si>
  <si>
    <t>86</t>
  </si>
  <si>
    <t>F9</t>
  </si>
  <si>
    <t>53</t>
  </si>
  <si>
    <t>F0</t>
  </si>
  <si>
    <t>9D</t>
  </si>
  <si>
    <t>31</t>
  </si>
  <si>
    <t>4</t>
  </si>
  <si>
    <t>6A</t>
  </si>
  <si>
    <t>00010110</t>
  </si>
  <si>
    <t>10011001</t>
  </si>
  <si>
    <t>00110000</t>
  </si>
  <si>
    <t>00111101</t>
  </si>
  <si>
    <t>10011000</t>
  </si>
  <si>
    <t>00110111</t>
  </si>
  <si>
    <t>00111010</t>
  </si>
  <si>
    <t>FF</t>
  </si>
  <si>
    <t>8B</t>
  </si>
  <si>
    <t>DC</t>
  </si>
  <si>
    <t>E2</t>
  </si>
  <si>
    <t>B2</t>
  </si>
  <si>
    <t>A2</t>
  </si>
  <si>
    <t>11111101</t>
  </si>
  <si>
    <t>11111010</t>
  </si>
  <si>
    <t>01110001</t>
  </si>
  <si>
    <t>10001010</t>
  </si>
  <si>
    <t>01110010</t>
  </si>
  <si>
    <t>11011111</t>
  </si>
  <si>
    <t>00001001</t>
  </si>
  <si>
    <t>01110100</t>
  </si>
  <si>
    <t>11100000</t>
  </si>
  <si>
    <t>10110001</t>
  </si>
  <si>
    <t>01011011</t>
  </si>
  <si>
    <t>10100011</t>
  </si>
  <si>
    <t>Hasil putaran kedua adalah</t>
  </si>
  <si>
    <t>FD 8A 16 5B | FA 72 74 A3 | 46 DF E0 A3 | 71 09 B1 32</t>
  </si>
  <si>
    <t>FD</t>
  </si>
  <si>
    <t>FA</t>
  </si>
  <si>
    <t>71</t>
  </si>
  <si>
    <t>8A</t>
  </si>
  <si>
    <t>72</t>
  </si>
  <si>
    <t>DF</t>
  </si>
  <si>
    <t>9</t>
  </si>
  <si>
    <t>16</t>
  </si>
  <si>
    <t>74</t>
  </si>
  <si>
    <t>E0</t>
  </si>
  <si>
    <t>B1</t>
  </si>
  <si>
    <t>5B</t>
  </si>
  <si>
    <t>A3</t>
  </si>
  <si>
    <t>32</t>
  </si>
  <si>
    <t>10101101</t>
  </si>
  <si>
    <t>10001001</t>
  </si>
  <si>
    <t>11111000</t>
  </si>
  <si>
    <t>01101001</t>
  </si>
  <si>
    <t>01110111</t>
  </si>
  <si>
    <t>00010000</t>
  </si>
  <si>
    <t>F2</t>
  </si>
  <si>
    <t>2C</t>
  </si>
  <si>
    <t>E1</t>
  </si>
  <si>
    <t>E4</t>
  </si>
  <si>
    <t>EF</t>
  </si>
  <si>
    <t>7C</t>
  </si>
  <si>
    <t>08</t>
  </si>
  <si>
    <t>00011010</t>
  </si>
  <si>
    <t>11110001</t>
  </si>
  <si>
    <t>00101101</t>
  </si>
  <si>
    <t>11100101</t>
  </si>
  <si>
    <t>11101111</t>
  </si>
  <si>
    <t>01000011</t>
  </si>
  <si>
    <t>10100001</t>
  </si>
  <si>
    <t>01010111</t>
  </si>
  <si>
    <t>01111111</t>
  </si>
  <si>
    <t>10100010</t>
  </si>
  <si>
    <t>01110000</t>
  </si>
  <si>
    <t>01110011</t>
  </si>
  <si>
    <t>Hasil putaran ketiga adalah</t>
  </si>
  <si>
    <t>1A E5 A1 A2 | F1 EF 57 09 | 99 43 00 70 | 2D E0 7F 73</t>
  </si>
  <si>
    <t>1A</t>
  </si>
  <si>
    <t>F1</t>
  </si>
  <si>
    <t>99</t>
  </si>
  <si>
    <t>2D</t>
  </si>
  <si>
    <t>E5</t>
  </si>
  <si>
    <t>43</t>
  </si>
  <si>
    <t>57</t>
  </si>
  <si>
    <t>0</t>
  </si>
  <si>
    <t>7F</t>
  </si>
  <si>
    <t>70</t>
  </si>
  <si>
    <t>73</t>
  </si>
  <si>
    <t>01001010</t>
  </si>
  <si>
    <t>10000010</t>
  </si>
  <si>
    <t>10010111</t>
  </si>
  <si>
    <t>10000100</t>
  </si>
  <si>
    <t>11001001</t>
  </si>
  <si>
    <t>00110011</t>
  </si>
  <si>
    <t>5c</t>
  </si>
  <si>
    <t>4F</t>
  </si>
  <si>
    <t>D0</t>
  </si>
  <si>
    <t>8F</t>
  </si>
  <si>
    <t>01011110</t>
  </si>
  <si>
    <t>00010010</t>
  </si>
  <si>
    <t>11111011</t>
  </si>
  <si>
    <t>01001110</t>
  </si>
  <si>
    <t>01100110</t>
  </si>
  <si>
    <t>01100101</t>
  </si>
  <si>
    <t>10001100</t>
  </si>
  <si>
    <t>00010011</t>
  </si>
  <si>
    <t>11010010</t>
  </si>
  <si>
    <t>Hasil putaran keempat adalah</t>
  </si>
  <si>
    <t>5E 4E 53 8C | 12 66 6A 13 | F8 A3 10 41 | FB 84 65 D2</t>
  </si>
  <si>
    <t>5E</t>
  </si>
  <si>
    <t>12</t>
  </si>
  <si>
    <t>FB</t>
  </si>
  <si>
    <t>4E</t>
  </si>
  <si>
    <t>66</t>
  </si>
  <si>
    <t>84</t>
  </si>
  <si>
    <t>10</t>
  </si>
  <si>
    <t>65</t>
  </si>
  <si>
    <t>8C</t>
  </si>
  <si>
    <t>13</t>
  </si>
  <si>
    <t>41</t>
  </si>
  <si>
    <t>D2</t>
  </si>
  <si>
    <t>00001110</t>
  </si>
  <si>
    <t>01111101</t>
  </si>
  <si>
    <t>00111100</t>
  </si>
  <si>
    <t>11100111</t>
  </si>
  <si>
    <t>D7</t>
  </si>
  <si>
    <t>BC</t>
  </si>
  <si>
    <t>B0</t>
  </si>
  <si>
    <t>11010101</t>
  </si>
  <si>
    <t>01100010</t>
  </si>
  <si>
    <t>11110010</t>
  </si>
  <si>
    <t>01001100</t>
  </si>
  <si>
    <t>01101100</t>
  </si>
  <si>
    <t>10111101</t>
  </si>
  <si>
    <t>11010100</t>
  </si>
  <si>
    <t>01111100</t>
  </si>
  <si>
    <t>10000011</t>
  </si>
  <si>
    <t>Hasil putaran kelima adalah</t>
  </si>
  <si>
    <t>D5 F2 7D 7C | 10 73 BD B1 | E0 4C A3 83 | 62 6C D4 FA</t>
  </si>
  <si>
    <t>D5</t>
  </si>
  <si>
    <t>62</t>
  </si>
  <si>
    <t>4C</t>
  </si>
  <si>
    <t>7D</t>
  </si>
  <si>
    <t>BD</t>
  </si>
  <si>
    <t>D4</t>
  </si>
  <si>
    <t>83</t>
  </si>
  <si>
    <t>10000101</t>
  </si>
  <si>
    <t>01100011</t>
  </si>
  <si>
    <t>10000000</t>
  </si>
  <si>
    <t>00011000</t>
  </si>
  <si>
    <t>00011100</t>
  </si>
  <si>
    <t>11011001</t>
  </si>
  <si>
    <t>AB</t>
  </si>
  <si>
    <t>3A</t>
  </si>
  <si>
    <t>5D</t>
  </si>
  <si>
    <t>B8</t>
  </si>
  <si>
    <t>C4</t>
  </si>
  <si>
    <t>01010101</t>
  </si>
  <si>
    <t>10101010</t>
  </si>
  <si>
    <t>00110101</t>
  </si>
  <si>
    <t>10111011</t>
  </si>
  <si>
    <t>00111011</t>
  </si>
  <si>
    <t>11000110</t>
  </si>
  <si>
    <t>11100110</t>
  </si>
  <si>
    <t>01010100</t>
  </si>
  <si>
    <t>Hasil putaran enam adalah</t>
  </si>
  <si>
    <t>65 35 70 17 | 55 5E 18 86 | A1 BB C6 54 | AA 3B E6 43</t>
  </si>
  <si>
    <t>55</t>
  </si>
  <si>
    <t>AA</t>
  </si>
  <si>
    <t>35</t>
  </si>
  <si>
    <t>BB</t>
  </si>
  <si>
    <t>3B</t>
  </si>
  <si>
    <t>18</t>
  </si>
  <si>
    <t>C6</t>
  </si>
  <si>
    <t>E6</t>
  </si>
  <si>
    <t>17</t>
  </si>
  <si>
    <t>54</t>
  </si>
  <si>
    <t>00100110</t>
  </si>
  <si>
    <t>01000111</t>
  </si>
  <si>
    <t>00010001</t>
  </si>
  <si>
    <t>D9</t>
  </si>
  <si>
    <t>FE</t>
  </si>
  <si>
    <t>E3</t>
  </si>
  <si>
    <t>C7</t>
  </si>
  <si>
    <t>F5</t>
  </si>
  <si>
    <t>11011011</t>
  </si>
  <si>
    <t>11011000</t>
  </si>
  <si>
    <t>11110100</t>
  </si>
  <si>
    <t>01100111</t>
  </si>
  <si>
    <t>11011101</t>
  </si>
  <si>
    <t>11111111</t>
  </si>
  <si>
    <t>Hasil putaran tujuh adalah</t>
  </si>
  <si>
    <t>DB D8 C6 67 | 20 FD F4 0 | F0 4A EO DD | 63 17 2 FF</t>
  </si>
  <si>
    <t>DB</t>
  </si>
  <si>
    <t>20</t>
  </si>
  <si>
    <t>63</t>
  </si>
  <si>
    <t>D8</t>
  </si>
  <si>
    <t>4A</t>
  </si>
  <si>
    <t>F4</t>
  </si>
  <si>
    <t>2</t>
  </si>
  <si>
    <t>67</t>
  </si>
  <si>
    <t>DD</t>
  </si>
  <si>
    <t>10001011</t>
  </si>
  <si>
    <t>10010110</t>
  </si>
  <si>
    <t>10100111</t>
  </si>
  <si>
    <t>10010000</t>
  </si>
  <si>
    <t>00001100</t>
  </si>
  <si>
    <t>C9</t>
  </si>
  <si>
    <t>10010101</t>
  </si>
  <si>
    <t>00110100</t>
  </si>
  <si>
    <t>01111110</t>
  </si>
  <si>
    <t>11001011</t>
  </si>
  <si>
    <t>Hasil putaran delapan adalah</t>
  </si>
  <si>
    <t>95 34 A1 7E | 53 5E 6B 80 | 16 84 8A 53 | 63 63 95 CB</t>
  </si>
  <si>
    <t>95</t>
  </si>
  <si>
    <t>34</t>
  </si>
  <si>
    <t>7E</t>
  </si>
  <si>
    <t>80</t>
  </si>
  <si>
    <t>CB</t>
  </si>
  <si>
    <t>11000101</t>
  </si>
  <si>
    <t>11000000</t>
  </si>
  <si>
    <t>00001111</t>
  </si>
  <si>
    <t>00011101</t>
  </si>
  <si>
    <t>07</t>
  </si>
  <si>
    <t>1F</t>
  </si>
  <si>
    <t>CF</t>
  </si>
  <si>
    <t>AD</t>
  </si>
  <si>
    <t>DE</t>
  </si>
  <si>
    <t>00000101</t>
  </si>
  <si>
    <t>11111110</t>
  </si>
  <si>
    <t>01001101</t>
  </si>
  <si>
    <t>11001110</t>
  </si>
  <si>
    <t>10101100</t>
  </si>
  <si>
    <t>01011010</t>
  </si>
  <si>
    <t>01010010</t>
  </si>
  <si>
    <t>Hasil putaran sembilan adalah</t>
  </si>
  <si>
    <t>5 B8 CE 5A | 57 4D AC DD | FE 3 1D 3B | 1 99 F8 52</t>
  </si>
  <si>
    <t>5</t>
  </si>
  <si>
    <t>1</t>
  </si>
  <si>
    <t>4D</t>
  </si>
  <si>
    <t>3</t>
  </si>
  <si>
    <t>CE</t>
  </si>
  <si>
    <t>AC</t>
  </si>
  <si>
    <t>1D</t>
  </si>
  <si>
    <t>5A</t>
  </si>
  <si>
    <t>52</t>
  </si>
  <si>
    <t>00100100</t>
  </si>
  <si>
    <t>10101111</t>
  </si>
  <si>
    <t>11001000</t>
  </si>
  <si>
    <t>ED</t>
  </si>
  <si>
    <t>A6</t>
  </si>
  <si>
    <t>0C</t>
  </si>
  <si>
    <t>09</t>
  </si>
  <si>
    <t>1B</t>
  </si>
  <si>
    <t>2E</t>
  </si>
  <si>
    <t>11101101</t>
  </si>
  <si>
    <t>10100101</t>
  </si>
  <si>
    <t>00001000</t>
  </si>
  <si>
    <t>00100010</t>
  </si>
  <si>
    <t>11010111</t>
  </si>
  <si>
    <t>00011001</t>
  </si>
  <si>
    <t>10110010</t>
  </si>
  <si>
    <t>01001011</t>
  </si>
  <si>
    <t>00101111</t>
  </si>
  <si>
    <t>Hasil putaran sepuluh adalah</t>
  </si>
  <si>
    <t>ED 22 DF 4B | A5 D7 E0 2F | D FA 19 C8 | 8 63 B2 4B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</si>
</sst>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22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212529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quotePrefix="1" borderId="1" fillId="0" fontId="3" numFmtId="0" xfId="0" applyAlignment="1" applyBorder="1" applyFont="1">
      <alignment horizontal="center" vertical="center"/>
    </xf>
    <xf borderId="0" fillId="0" fontId="3" numFmtId="0" xfId="0" applyFont="1"/>
    <xf quotePrefix="1" borderId="0" fillId="0" fontId="3" numFmtId="0" xfId="0" applyFont="1"/>
    <xf quotePrefix="1" borderId="0" fillId="2" fontId="3" numFmtId="0" xfId="0" applyAlignment="1" applyFill="1" applyFont="1">
      <alignment readingOrder="0"/>
    </xf>
    <xf quotePrefix="1" borderId="0" fillId="3" fontId="3" numFmtId="0" xfId="0" applyAlignment="1" applyFill="1" applyFont="1">
      <alignment readingOrder="0"/>
    </xf>
    <xf quotePrefix="1" borderId="0" fillId="2" fontId="4" numFmtId="0" xfId="0" applyAlignment="1" applyFont="1">
      <alignment readingOrder="0"/>
    </xf>
    <xf borderId="0" fillId="3" fontId="3" numFmtId="0" xfId="0" applyFont="1"/>
    <xf borderId="0" fillId="4" fontId="3" numFmtId="0" xfId="0" applyFill="1" applyFont="1"/>
    <xf borderId="0" fillId="5" fontId="3" numFmtId="0" xfId="0" applyFill="1" applyFont="1"/>
    <xf borderId="0" fillId="6" fontId="3" numFmtId="0" xfId="0" applyAlignment="1" applyFill="1" applyFont="1">
      <alignment horizontal="center" readingOrder="0" vertical="center"/>
    </xf>
    <xf quotePrefix="1" borderId="0" fillId="6" fontId="3" numFmtId="0" xfId="0" applyAlignment="1" applyFont="1">
      <alignment horizontal="center" readingOrder="0" vertical="center"/>
    </xf>
    <xf borderId="0" fillId="7" fontId="3" numFmtId="0" xfId="0" applyAlignment="1" applyFill="1" applyFont="1">
      <alignment horizontal="center" vertical="center"/>
    </xf>
    <xf borderId="0" fillId="7" fontId="2" numFmtId="0" xfId="0" applyAlignment="1" applyFont="1">
      <alignment horizontal="center"/>
    </xf>
    <xf borderId="0" fillId="7" fontId="3" numFmtId="0" xfId="0" applyAlignment="1" applyFont="1">
      <alignment horizontal="center" readingOrder="0" vertical="center"/>
    </xf>
    <xf quotePrefix="1" borderId="0" fillId="2" fontId="3" numFmtId="0" xfId="0" applyFont="1"/>
    <xf quotePrefix="1" borderId="0" fillId="3" fontId="3" numFmtId="0" xfId="0" applyFont="1"/>
    <xf quotePrefix="1" borderId="0" fillId="4" fontId="3" numFmtId="0" xfId="0" applyFont="1"/>
    <xf quotePrefix="1" borderId="0" fillId="5" fontId="3" numFmtId="0" xfId="0" applyFont="1"/>
    <xf borderId="0" fillId="2" fontId="3" numFmtId="0" xfId="0" applyAlignment="1" applyFont="1">
      <alignment horizontal="center" vertical="center"/>
    </xf>
    <xf quotePrefix="1" borderId="0" fillId="2" fontId="3" numFmtId="0" xfId="0" applyAlignment="1" applyFont="1">
      <alignment horizontal="center" readingOrder="0"/>
    </xf>
    <xf quotePrefix="1" borderId="0" fillId="3" fontId="3" numFmtId="0" xfId="0" applyAlignment="1" applyFont="1">
      <alignment horizontal="center" readingOrder="0"/>
    </xf>
    <xf quotePrefix="1" borderId="0" fillId="4" fontId="3" numFmtId="0" xfId="0" applyAlignment="1" applyFont="1">
      <alignment horizontal="center" readingOrder="0"/>
    </xf>
    <xf quotePrefix="1" borderId="0" fillId="5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quotePrefix="1" borderId="0" fillId="2" fontId="5" numFmtId="0" xfId="0" applyAlignment="1" applyFont="1">
      <alignment horizontal="center" readingOrder="0"/>
    </xf>
    <xf borderId="0" fillId="8" fontId="2" numFmtId="0" xfId="0" applyAlignment="1" applyFill="1" applyFont="1">
      <alignment readingOrder="0"/>
    </xf>
    <xf borderId="0" fillId="8" fontId="2" numFmtId="0" xfId="0" applyFont="1"/>
    <xf borderId="1" fillId="0" fontId="3" numFmtId="0" xfId="0" applyAlignment="1" applyBorder="1" applyFont="1">
      <alignment horizontal="center" vertical="center"/>
    </xf>
    <xf borderId="0" fillId="2" fontId="3" numFmtId="0" xfId="0" applyFont="1"/>
    <xf borderId="0" fillId="3" fontId="3" numFmtId="0" xfId="0" applyFont="1"/>
    <xf borderId="0" fillId="4" fontId="3" numFmtId="0" xfId="0" applyFont="1"/>
    <xf borderId="0" fillId="5" fontId="3" numFmtId="0" xfId="0" applyFont="1"/>
    <xf borderId="0" fillId="3" fontId="3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quotePrefix="1" borderId="0" fillId="4" fontId="3" numFmtId="0" xfId="0" applyAlignment="1" applyFont="1">
      <alignment readingOrder="0"/>
    </xf>
    <xf quotePrefix="1" borderId="0" fillId="5" fontId="3" numFmtId="0" xfId="0" applyAlignment="1" applyFont="1">
      <alignment readingOrder="0"/>
    </xf>
    <xf borderId="0" fillId="2" fontId="3" numFmtId="0" xfId="0" applyAlignment="1" applyFont="1">
      <alignment horizontal="center" readingOrder="0"/>
    </xf>
    <xf quotePrefix="1" borderId="0" fillId="5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666750</xdr:colOff>
      <xdr:row>40</xdr:row>
      <xdr:rowOff>57150</xdr:rowOff>
    </xdr:from>
    <xdr:ext cx="5600700" cy="3076575"/>
    <xdr:pic>
      <xdr:nvPicPr>
        <xdr:cNvPr descr="Inverse S-box: substitution values for the byte xy (in hexadecimal format).  | Download Scientific Diagram"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13.29"/>
    <col customWidth="1" min="14" max="14" width="14.29"/>
    <col customWidth="1" min="15" max="15" width="13.14"/>
    <col customWidth="1" min="16" max="16" width="13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7</v>
      </c>
      <c r="C8" s="5" t="s">
        <v>8</v>
      </c>
      <c r="D8" s="5">
        <v>2.0</v>
      </c>
      <c r="E8" s="6" t="s">
        <v>9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5" t="s">
        <v>13</v>
      </c>
      <c r="C9" s="5" t="s">
        <v>14</v>
      </c>
      <c r="D9" s="6" t="s">
        <v>15</v>
      </c>
      <c r="E9" s="6" t="s">
        <v>12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5" t="s">
        <v>18</v>
      </c>
      <c r="C10" s="5" t="s">
        <v>19</v>
      </c>
      <c r="D10" s="6" t="s">
        <v>20</v>
      </c>
      <c r="E10" s="6" t="s">
        <v>12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19</v>
      </c>
      <c r="C11" s="5" t="s">
        <v>17</v>
      </c>
      <c r="D11" s="6" t="s">
        <v>23</v>
      </c>
      <c r="E11" s="6" t="s">
        <v>12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">
        <v>25</v>
      </c>
      <c r="C15" s="5" t="s">
        <v>26</v>
      </c>
      <c r="D15" s="5">
        <v>32.0</v>
      </c>
      <c r="E15" s="6">
        <v>53.0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>
        <v>65.0</v>
      </c>
      <c r="C16" s="5">
        <v>70.0</v>
      </c>
      <c r="D16" s="5">
        <v>20.0</v>
      </c>
      <c r="E16" s="7" t="s">
        <v>27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">
        <v>29</v>
      </c>
      <c r="C17" s="5" t="s">
        <v>30</v>
      </c>
      <c r="D17" s="6">
        <v>41.0</v>
      </c>
      <c r="E17" s="7" t="s">
        <v>27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">
        <v>30</v>
      </c>
      <c r="C18" s="5" t="s">
        <v>28</v>
      </c>
      <c r="D18" s="6">
        <v>45.0</v>
      </c>
      <c r="E18" s="7" t="s">
        <v>27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1">HEX2BIN(B15,8)</f>
        <v>01001011</v>
      </c>
      <c r="C23" s="6" t="str">
        <f t="shared" si="1"/>
        <v>01101101</v>
      </c>
      <c r="D23" s="6" t="str">
        <f t="shared" si="1"/>
        <v>00110010</v>
      </c>
      <c r="E23" s="6" t="str">
        <f t="shared" si="1"/>
        <v>01010011</v>
      </c>
      <c r="F23" s="4"/>
      <c r="G23" s="6" t="str">
        <f t="shared" ref="G23:J23" si="2">HEX2BIN(G15,8)</f>
        <v>01010000</v>
      </c>
      <c r="H23" s="6" t="str">
        <f t="shared" si="2"/>
        <v>01110011</v>
      </c>
      <c r="I23" s="6" t="str">
        <f t="shared" si="2"/>
        <v>00000000</v>
      </c>
      <c r="J23" s="6" t="str">
        <f t="shared" si="2"/>
        <v>00000000</v>
      </c>
    </row>
    <row r="24" ht="15.75" customHeight="1">
      <c r="B24" s="6" t="str">
        <f t="shared" ref="B24:E24" si="3">HEX2BIN(B16,8)</f>
        <v>01100101</v>
      </c>
      <c r="C24" s="6" t="str">
        <f t="shared" si="3"/>
        <v>01110000</v>
      </c>
      <c r="D24" s="6" t="str">
        <f t="shared" si="3"/>
        <v>00100000</v>
      </c>
      <c r="E24" s="6" t="str">
        <f t="shared" si="3"/>
        <v>00000000</v>
      </c>
      <c r="F24" s="4"/>
      <c r="G24" s="6" t="str">
        <f t="shared" ref="G24:J24" si="4">HEX2BIN(G16,8)</f>
        <v>01110010</v>
      </c>
      <c r="H24" s="6" t="str">
        <f t="shared" si="4"/>
        <v>01101011</v>
      </c>
      <c r="I24" s="6" t="str">
        <f t="shared" si="4"/>
        <v>00000000</v>
      </c>
      <c r="J24" s="6" t="str">
        <f t="shared" si="4"/>
        <v>00000000</v>
      </c>
    </row>
    <row r="25" ht="15.75" customHeight="1">
      <c r="B25" s="6" t="str">
        <f t="shared" ref="B25:E25" si="5">HEX2BIN(B17,8)</f>
        <v>01101100</v>
      </c>
      <c r="C25" s="6" t="str">
        <f t="shared" si="5"/>
        <v>01101111</v>
      </c>
      <c r="D25" s="6" t="str">
        <f t="shared" si="5"/>
        <v>01000001</v>
      </c>
      <c r="E25" s="6" t="str">
        <f t="shared" si="5"/>
        <v>00000000</v>
      </c>
      <c r="F25" s="4"/>
      <c r="G25" s="6" t="str">
        <f t="shared" ref="G25:J25" si="6">HEX2BIN(G17,8)</f>
        <v>01100001</v>
      </c>
      <c r="H25" s="6" t="str">
        <f t="shared" si="6"/>
        <v>01100100</v>
      </c>
      <c r="I25" s="6" t="str">
        <f t="shared" si="6"/>
        <v>00000000</v>
      </c>
      <c r="J25" s="6" t="str">
        <f t="shared" si="6"/>
        <v>00000000</v>
      </c>
    </row>
    <row r="26" ht="15.75" customHeight="1">
      <c r="B26" s="6" t="str">
        <f t="shared" ref="B26:E26" si="7">HEX2BIN(B18,8)</f>
        <v>01101111</v>
      </c>
      <c r="C26" s="6" t="str">
        <f t="shared" si="7"/>
        <v>01101011</v>
      </c>
      <c r="D26" s="6" t="str">
        <f t="shared" si="7"/>
        <v>01000101</v>
      </c>
      <c r="E26" s="6" t="str">
        <f t="shared" si="7"/>
        <v>00000000</v>
      </c>
      <c r="F26" s="4"/>
      <c r="G26" s="6" t="str">
        <f t="shared" ref="G26:J26" si="8">HEX2BIN(G18,8)</f>
        <v>01101011</v>
      </c>
      <c r="H26" s="6" t="str">
        <f t="shared" si="8"/>
        <v>00000000</v>
      </c>
      <c r="I26" s="6" t="str">
        <f t="shared" si="8"/>
        <v>00000000</v>
      </c>
      <c r="J26" s="6" t="str">
        <f t="shared" si="8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9">B23</f>
        <v>01001011</v>
      </c>
      <c r="C30" s="2" t="s">
        <v>33</v>
      </c>
      <c r="D30" s="8" t="str">
        <f t="shared" ref="D30:D33" si="10">G23</f>
        <v>01010000</v>
      </c>
      <c r="E30" s="9" t="s">
        <v>34</v>
      </c>
      <c r="F30" s="10" t="s">
        <v>35</v>
      </c>
      <c r="H30" s="2" t="str">
        <f t="shared" ref="H30:H33" si="11">C23</f>
        <v>01101101</v>
      </c>
      <c r="I30" s="2" t="s">
        <v>33</v>
      </c>
      <c r="J30" s="2" t="str">
        <f t="shared" ref="J30:J33" si="12">H23</f>
        <v>01110011</v>
      </c>
      <c r="K30" s="9" t="s">
        <v>36</v>
      </c>
      <c r="L30" s="11" t="s">
        <v>37</v>
      </c>
      <c r="N30" s="2" t="s">
        <v>38</v>
      </c>
      <c r="O30" s="8" t="str">
        <f t="shared" ref="O30:O33" si="13">F30</f>
        <v>00011011</v>
      </c>
      <c r="P30" s="8" t="str">
        <f t="shared" ref="P30:P33" si="14">L30</f>
        <v>00011110</v>
      </c>
      <c r="Q30" s="8" t="str">
        <f t="shared" ref="Q30:Q33" si="15">F35</f>
        <v>00110010</v>
      </c>
      <c r="R30" s="8" t="str">
        <f t="shared" ref="R30:R33" si="16">L35</f>
        <v>01010011</v>
      </c>
    </row>
    <row r="31" ht="15.75" customHeight="1">
      <c r="B31" s="8" t="str">
        <f t="shared" si="9"/>
        <v>01100101</v>
      </c>
      <c r="C31" s="2" t="s">
        <v>33</v>
      </c>
      <c r="D31" s="8" t="str">
        <f t="shared" si="10"/>
        <v>01110010</v>
      </c>
      <c r="E31" s="9" t="s">
        <v>36</v>
      </c>
      <c r="F31" s="10" t="s">
        <v>39</v>
      </c>
      <c r="H31" s="2" t="str">
        <f t="shared" si="11"/>
        <v>01110000</v>
      </c>
      <c r="I31" s="2" t="s">
        <v>33</v>
      </c>
      <c r="J31" s="2" t="str">
        <f t="shared" si="12"/>
        <v>01101011</v>
      </c>
      <c r="K31" s="9" t="s">
        <v>36</v>
      </c>
      <c r="L31" s="11" t="s">
        <v>35</v>
      </c>
      <c r="O31" s="8" t="str">
        <f t="shared" si="13"/>
        <v>00010111</v>
      </c>
      <c r="P31" s="8" t="str">
        <f t="shared" si="14"/>
        <v>00011011</v>
      </c>
      <c r="Q31" s="8" t="str">
        <f t="shared" si="15"/>
        <v>00100000</v>
      </c>
      <c r="R31" s="8" t="str">
        <f t="shared" si="16"/>
        <v>00000000</v>
      </c>
    </row>
    <row r="32" ht="15.75" customHeight="1">
      <c r="B32" s="8" t="str">
        <f t="shared" si="9"/>
        <v>01101100</v>
      </c>
      <c r="C32" s="2" t="s">
        <v>33</v>
      </c>
      <c r="D32" s="8" t="str">
        <f t="shared" si="10"/>
        <v>01100001</v>
      </c>
      <c r="E32" s="9" t="s">
        <v>36</v>
      </c>
      <c r="F32" s="12" t="s">
        <v>40</v>
      </c>
      <c r="H32" s="2" t="str">
        <f t="shared" si="11"/>
        <v>01101111</v>
      </c>
      <c r="I32" s="2" t="s">
        <v>33</v>
      </c>
      <c r="J32" s="2" t="str">
        <f t="shared" si="12"/>
        <v>01100100</v>
      </c>
      <c r="K32" s="9" t="s">
        <v>36</v>
      </c>
      <c r="L32" s="11" t="s">
        <v>41</v>
      </c>
      <c r="O32" s="8" t="str">
        <f t="shared" si="13"/>
        <v>00001101</v>
      </c>
      <c r="P32" s="8" t="str">
        <f t="shared" si="14"/>
        <v>00001011</v>
      </c>
      <c r="Q32" s="8" t="str">
        <f t="shared" si="15"/>
        <v>01000001</v>
      </c>
      <c r="R32" s="8" t="str">
        <f t="shared" si="16"/>
        <v>00000000</v>
      </c>
    </row>
    <row r="33" ht="15.75" customHeight="1">
      <c r="B33" s="8" t="str">
        <f t="shared" si="9"/>
        <v>01101111</v>
      </c>
      <c r="C33" s="2" t="s">
        <v>33</v>
      </c>
      <c r="D33" s="8" t="str">
        <f t="shared" si="10"/>
        <v>01101011</v>
      </c>
      <c r="E33" s="9" t="s">
        <v>36</v>
      </c>
      <c r="F33" s="10" t="s">
        <v>42</v>
      </c>
      <c r="H33" s="2" t="str">
        <f t="shared" si="11"/>
        <v>01101011</v>
      </c>
      <c r="I33" s="2" t="s">
        <v>33</v>
      </c>
      <c r="J33" s="2" t="str">
        <f t="shared" si="12"/>
        <v>00000000</v>
      </c>
      <c r="K33" s="9" t="s">
        <v>36</v>
      </c>
      <c r="L33" s="13" t="s">
        <v>43</v>
      </c>
      <c r="O33" s="8" t="str">
        <f t="shared" si="13"/>
        <v>00000100</v>
      </c>
      <c r="P33" s="8" t="str">
        <f t="shared" si="14"/>
        <v>01101011</v>
      </c>
      <c r="Q33" s="8" t="str">
        <f t="shared" si="15"/>
        <v>01000101</v>
      </c>
      <c r="R33" s="8" t="str">
        <f t="shared" si="16"/>
        <v>00000000</v>
      </c>
    </row>
    <row r="34" ht="15.75" customHeight="1"/>
    <row r="35" ht="15.75" customHeight="1">
      <c r="B35" s="2" t="str">
        <f t="shared" ref="B35:B38" si="18">D23</f>
        <v>00110010</v>
      </c>
      <c r="C35" s="2" t="s">
        <v>33</v>
      </c>
      <c r="D35" s="2" t="str">
        <f t="shared" ref="D35:D38" si="19">I23</f>
        <v>00000000</v>
      </c>
      <c r="E35" s="9" t="s">
        <v>36</v>
      </c>
      <c r="F35" s="14" t="s">
        <v>44</v>
      </c>
      <c r="H35" s="2" t="str">
        <f t="shared" ref="H35:H38" si="20">E23</f>
        <v>01010011</v>
      </c>
      <c r="I35" s="2" t="s">
        <v>33</v>
      </c>
      <c r="J35" s="2" t="str">
        <f t="shared" ref="J35:J38" si="21">J23</f>
        <v>00000000</v>
      </c>
      <c r="K35" s="9" t="s">
        <v>36</v>
      </c>
      <c r="L35" s="15" t="s">
        <v>45</v>
      </c>
      <c r="N35" s="2" t="s">
        <v>46</v>
      </c>
      <c r="O35" s="4" t="str">
        <f t="shared" ref="O35:R35" si="17">BIN2HEX(O30)</f>
        <v>1B</v>
      </c>
      <c r="P35" s="4" t="str">
        <f t="shared" si="17"/>
        <v>1E</v>
      </c>
      <c r="Q35" s="4" t="str">
        <f t="shared" si="17"/>
        <v>32</v>
      </c>
      <c r="R35" s="4" t="str">
        <f t="shared" si="17"/>
        <v>53</v>
      </c>
      <c r="S35" s="4"/>
    </row>
    <row r="36" ht="15.75" customHeight="1">
      <c r="B36" s="2" t="str">
        <f t="shared" si="18"/>
        <v>00100000</v>
      </c>
      <c r="C36" s="2" t="s">
        <v>33</v>
      </c>
      <c r="D36" s="2" t="str">
        <f t="shared" si="19"/>
        <v>00000000</v>
      </c>
      <c r="E36" s="9" t="s">
        <v>36</v>
      </c>
      <c r="F36" s="14" t="s">
        <v>47</v>
      </c>
      <c r="H36" s="2" t="str">
        <f t="shared" si="20"/>
        <v>00000000</v>
      </c>
      <c r="I36" s="2" t="s">
        <v>33</v>
      </c>
      <c r="J36" s="2" t="str">
        <f t="shared" si="21"/>
        <v>00000000</v>
      </c>
      <c r="K36" s="9" t="s">
        <v>36</v>
      </c>
      <c r="L36" s="15" t="s">
        <v>48</v>
      </c>
      <c r="O36" s="4" t="str">
        <f t="shared" ref="O36:R36" si="22">BIN2HEX(O31)</f>
        <v>17</v>
      </c>
      <c r="P36" s="4" t="str">
        <f t="shared" si="22"/>
        <v>1B</v>
      </c>
      <c r="Q36" s="4" t="str">
        <f t="shared" si="22"/>
        <v>20</v>
      </c>
      <c r="R36" s="4" t="str">
        <f t="shared" si="22"/>
        <v>0</v>
      </c>
      <c r="S36" s="4"/>
    </row>
    <row r="37" ht="15.75" customHeight="1">
      <c r="B37" s="2" t="str">
        <f t="shared" si="18"/>
        <v>01000001</v>
      </c>
      <c r="C37" s="2" t="s">
        <v>33</v>
      </c>
      <c r="D37" s="2" t="str">
        <f t="shared" si="19"/>
        <v>00000000</v>
      </c>
      <c r="E37" s="9" t="s">
        <v>36</v>
      </c>
      <c r="F37" s="14" t="s">
        <v>49</v>
      </c>
      <c r="H37" s="2" t="str">
        <f t="shared" si="20"/>
        <v>00000000</v>
      </c>
      <c r="I37" s="2" t="s">
        <v>33</v>
      </c>
      <c r="J37" s="2" t="str">
        <f t="shared" si="21"/>
        <v>00000000</v>
      </c>
      <c r="K37" s="9" t="s">
        <v>36</v>
      </c>
      <c r="L37" s="15" t="s">
        <v>48</v>
      </c>
      <c r="O37" s="4" t="str">
        <f t="shared" ref="O37:R37" si="23">BIN2HEX(O32)</f>
        <v>D</v>
      </c>
      <c r="P37" s="4" t="str">
        <f t="shared" si="23"/>
        <v>B</v>
      </c>
      <c r="Q37" s="4" t="str">
        <f t="shared" si="23"/>
        <v>41</v>
      </c>
      <c r="R37" s="4" t="str">
        <f t="shared" si="23"/>
        <v>0</v>
      </c>
      <c r="S37" s="4"/>
    </row>
    <row r="38" ht="15.75" customHeight="1">
      <c r="B38" s="2" t="str">
        <f t="shared" si="18"/>
        <v>01000101</v>
      </c>
      <c r="C38" s="2" t="s">
        <v>33</v>
      </c>
      <c r="D38" s="2" t="str">
        <f t="shared" si="19"/>
        <v>00000000</v>
      </c>
      <c r="E38" s="9" t="s">
        <v>36</v>
      </c>
      <c r="F38" s="14" t="s">
        <v>50</v>
      </c>
      <c r="H38" s="2" t="str">
        <f t="shared" si="20"/>
        <v>00000000</v>
      </c>
      <c r="I38" s="2" t="s">
        <v>33</v>
      </c>
      <c r="J38" s="2" t="str">
        <f t="shared" si="21"/>
        <v>00000000</v>
      </c>
      <c r="K38" s="9" t="s">
        <v>36</v>
      </c>
      <c r="L38" s="15" t="s">
        <v>48</v>
      </c>
      <c r="O38" s="4" t="str">
        <f t="shared" ref="O38:R38" si="24">BIN2HEX(O33)</f>
        <v>4</v>
      </c>
      <c r="P38" s="4" t="str">
        <f t="shared" si="24"/>
        <v>6B</v>
      </c>
      <c r="Q38" s="4" t="str">
        <f t="shared" si="24"/>
        <v>45</v>
      </c>
      <c r="R38" s="4" t="str">
        <f t="shared" si="24"/>
        <v>0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5">O35</f>
        <v>1B</v>
      </c>
      <c r="C41" s="4" t="str">
        <f t="shared" si="25"/>
        <v>1E</v>
      </c>
      <c r="D41" s="4" t="str">
        <f t="shared" si="25"/>
        <v>32</v>
      </c>
      <c r="E41" s="4" t="str">
        <f t="shared" si="25"/>
        <v>53</v>
      </c>
    </row>
    <row r="42" ht="15.75" customHeight="1">
      <c r="B42" s="4" t="str">
        <f t="shared" ref="B42:E42" si="26">O36</f>
        <v>17</v>
      </c>
      <c r="C42" s="4" t="str">
        <f t="shared" si="26"/>
        <v>1B</v>
      </c>
      <c r="D42" s="4" t="str">
        <f t="shared" si="26"/>
        <v>20</v>
      </c>
      <c r="E42" s="4" t="str">
        <f t="shared" si="26"/>
        <v>0</v>
      </c>
    </row>
    <row r="43" ht="15.75" customHeight="1">
      <c r="B43" s="4" t="str">
        <f t="shared" ref="B43:E43" si="27">O37</f>
        <v>D</v>
      </c>
      <c r="C43" s="4" t="str">
        <f t="shared" si="27"/>
        <v>B</v>
      </c>
      <c r="D43" s="4" t="str">
        <f t="shared" si="27"/>
        <v>41</v>
      </c>
      <c r="E43" s="4" t="str">
        <f t="shared" si="27"/>
        <v>0</v>
      </c>
    </row>
    <row r="44" ht="15.75" customHeight="1">
      <c r="B44" s="4" t="str">
        <f t="shared" ref="B44:E44" si="28">O38</f>
        <v>4</v>
      </c>
      <c r="C44" s="4" t="str">
        <f t="shared" si="28"/>
        <v>6B</v>
      </c>
      <c r="D44" s="4" t="str">
        <f t="shared" si="28"/>
        <v>45</v>
      </c>
      <c r="E44" s="4" t="str">
        <f t="shared" si="28"/>
        <v>0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>
        <v>44.0</v>
      </c>
      <c r="C48" s="16" t="s">
        <v>54</v>
      </c>
      <c r="D48" s="16" t="s">
        <v>55</v>
      </c>
      <c r="E48" s="16">
        <v>50.0</v>
      </c>
    </row>
    <row r="49" ht="15.75" customHeight="1">
      <c r="B49" s="16">
        <v>87.0</v>
      </c>
      <c r="C49" s="16">
        <v>44.0</v>
      </c>
      <c r="D49" s="16">
        <v>54.0</v>
      </c>
      <c r="E49" s="16">
        <v>52.0</v>
      </c>
    </row>
    <row r="50" ht="15.75" customHeight="1">
      <c r="B50" s="16" t="s">
        <v>56</v>
      </c>
      <c r="C50" s="16" t="s">
        <v>57</v>
      </c>
      <c r="D50" s="16" t="s">
        <v>58</v>
      </c>
      <c r="E50" s="16">
        <v>52.0</v>
      </c>
    </row>
    <row r="51" ht="15.75" customHeight="1">
      <c r="B51" s="16">
        <v>30.0</v>
      </c>
      <c r="C51" s="17" t="s">
        <v>59</v>
      </c>
      <c r="D51" s="16">
        <v>68.0</v>
      </c>
      <c r="E51" s="16">
        <v>52.0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>
        <f t="shared" ref="B55:E55" si="29">B48</f>
        <v>44</v>
      </c>
      <c r="C55" s="4" t="str">
        <f t="shared" si="29"/>
        <v>E9</v>
      </c>
      <c r="D55" s="4" t="str">
        <f t="shared" si="29"/>
        <v>A1</v>
      </c>
      <c r="E55" s="4">
        <f t="shared" si="29"/>
        <v>50</v>
      </c>
      <c r="F55" s="2" t="s">
        <v>61</v>
      </c>
    </row>
    <row r="56" ht="15.75" customHeight="1">
      <c r="B56" s="4">
        <f t="shared" ref="B56:E56" si="30">B49</f>
        <v>87</v>
      </c>
      <c r="C56" s="4">
        <f t="shared" si="30"/>
        <v>44</v>
      </c>
      <c r="D56" s="4">
        <f t="shared" si="30"/>
        <v>54</v>
      </c>
      <c r="E56" s="4">
        <f t="shared" si="30"/>
        <v>52</v>
      </c>
      <c r="F56" s="2" t="s">
        <v>62</v>
      </c>
    </row>
    <row r="57" ht="15.75" customHeight="1">
      <c r="B57" s="4" t="str">
        <f t="shared" ref="B57:E57" si="31">B50</f>
        <v>F3</v>
      </c>
      <c r="C57" s="4" t="str">
        <f t="shared" si="31"/>
        <v>9E</v>
      </c>
      <c r="D57" s="4" t="str">
        <f t="shared" si="31"/>
        <v>F8</v>
      </c>
      <c r="E57" s="4">
        <f t="shared" si="31"/>
        <v>52</v>
      </c>
      <c r="F57" s="2" t="s">
        <v>63</v>
      </c>
    </row>
    <row r="58" ht="15.75" customHeight="1">
      <c r="B58" s="4">
        <f t="shared" ref="B58:E58" si="32">B51</f>
        <v>30</v>
      </c>
      <c r="C58" s="4" t="str">
        <f t="shared" si="32"/>
        <v>05</v>
      </c>
      <c r="D58" s="4">
        <f t="shared" si="32"/>
        <v>68</v>
      </c>
      <c r="E58" s="4">
        <f t="shared" si="32"/>
        <v>52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>
        <f t="shared" ref="B63:E63" si="33">B55</f>
        <v>44</v>
      </c>
      <c r="C63" s="18" t="str">
        <f t="shared" si="33"/>
        <v>E9</v>
      </c>
      <c r="D63" s="18" t="str">
        <f t="shared" si="33"/>
        <v>A1</v>
      </c>
      <c r="E63" s="18">
        <f t="shared" si="33"/>
        <v>50</v>
      </c>
    </row>
    <row r="64" ht="15.75" customHeight="1">
      <c r="B64" s="18">
        <f t="shared" ref="B64:D64" si="34">C56</f>
        <v>44</v>
      </c>
      <c r="C64" s="18">
        <f t="shared" si="34"/>
        <v>54</v>
      </c>
      <c r="D64" s="18">
        <f t="shared" si="34"/>
        <v>52</v>
      </c>
      <c r="E64" s="18">
        <f>B56</f>
        <v>87</v>
      </c>
    </row>
    <row r="65" ht="15.75" customHeight="1">
      <c r="B65" s="18" t="str">
        <f t="shared" ref="B65:C65" si="35">D57</f>
        <v>F8</v>
      </c>
      <c r="C65" s="18">
        <f t="shared" si="35"/>
        <v>52</v>
      </c>
      <c r="D65" s="18" t="str">
        <f t="shared" ref="D65:E65" si="36">B57</f>
        <v>F3</v>
      </c>
      <c r="E65" s="18" t="str">
        <f t="shared" si="36"/>
        <v>9E</v>
      </c>
    </row>
    <row r="66" ht="15.75" customHeight="1">
      <c r="B66" s="19">
        <f>E58</f>
        <v>52</v>
      </c>
      <c r="C66" s="19">
        <f t="shared" ref="C66:E66" si="37">B58</f>
        <v>30</v>
      </c>
      <c r="D66" s="19" t="str">
        <f t="shared" si="37"/>
        <v>05</v>
      </c>
      <c r="E66" s="19">
        <f t="shared" si="37"/>
        <v>68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20">
        <f t="shared" ref="G70:J70" si="38">B63</f>
        <v>44</v>
      </c>
      <c r="H70" s="20" t="str">
        <f t="shared" si="38"/>
        <v>E9</v>
      </c>
      <c r="I70" s="20" t="str">
        <f t="shared" si="38"/>
        <v>A1</v>
      </c>
      <c r="J70" s="20">
        <f t="shared" si="38"/>
        <v>50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20">
        <f t="shared" ref="G71:J71" si="39">B64</f>
        <v>44</v>
      </c>
      <c r="H71" s="20">
        <f t="shared" si="39"/>
        <v>54</v>
      </c>
      <c r="I71" s="20">
        <f t="shared" si="39"/>
        <v>52</v>
      </c>
      <c r="J71" s="20">
        <f t="shared" si="39"/>
        <v>87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20" t="str">
        <f t="shared" ref="G72:J72" si="40">B65</f>
        <v>F8</v>
      </c>
      <c r="H72" s="20">
        <f t="shared" si="40"/>
        <v>52</v>
      </c>
      <c r="I72" s="20" t="str">
        <f t="shared" si="40"/>
        <v>F3</v>
      </c>
      <c r="J72" s="20" t="str">
        <f t="shared" si="40"/>
        <v>9E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20">
        <f t="shared" ref="G73:J73" si="41">B66</f>
        <v>52</v>
      </c>
      <c r="H73" s="20">
        <f t="shared" si="41"/>
        <v>30</v>
      </c>
      <c r="I73" s="20" t="str">
        <f t="shared" si="41"/>
        <v>05</v>
      </c>
      <c r="J73" s="20">
        <f t="shared" si="41"/>
        <v>68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2">HEX2BIN(G70,8)</f>
        <v>01000100</v>
      </c>
      <c r="H76" s="25" t="str">
        <f t="shared" si="42"/>
        <v>11101001</v>
      </c>
      <c r="I76" s="25" t="str">
        <f t="shared" si="42"/>
        <v>10100001</v>
      </c>
      <c r="J76" s="25" t="str">
        <f t="shared" si="42"/>
        <v>01010000</v>
      </c>
      <c r="M76" s="26" t="s">
        <v>74</v>
      </c>
      <c r="N76" s="27" t="s">
        <v>75</v>
      </c>
      <c r="O76" s="28" t="s">
        <v>76</v>
      </c>
      <c r="P76" s="29" t="s">
        <v>77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3">HEX2BIN(G71,8)</f>
        <v>01000100</v>
      </c>
      <c r="H77" s="25" t="str">
        <f t="shared" si="43"/>
        <v>01010100</v>
      </c>
      <c r="I77" s="25" t="str">
        <f t="shared" si="43"/>
        <v>01010010</v>
      </c>
      <c r="J77" s="25" t="str">
        <f t="shared" si="43"/>
        <v>10000111</v>
      </c>
      <c r="L77" s="9" t="s">
        <v>36</v>
      </c>
      <c r="M77" s="31" t="s">
        <v>50</v>
      </c>
      <c r="N77" s="27" t="s">
        <v>78</v>
      </c>
      <c r="O77" s="28" t="s">
        <v>77</v>
      </c>
      <c r="P77" s="29" t="s">
        <v>79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4">HEX2BIN(G72,8)</f>
        <v>11111000</v>
      </c>
      <c r="H78" s="25" t="str">
        <f t="shared" si="44"/>
        <v>01010010</v>
      </c>
      <c r="I78" s="25" t="str">
        <f t="shared" si="44"/>
        <v>11110011</v>
      </c>
      <c r="J78" s="25" t="str">
        <f t="shared" si="44"/>
        <v>10011110</v>
      </c>
      <c r="M78" s="26" t="s">
        <v>80</v>
      </c>
      <c r="N78" s="27" t="s">
        <v>45</v>
      </c>
      <c r="O78" s="28" t="s">
        <v>81</v>
      </c>
      <c r="P78" s="29" t="s">
        <v>82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5">HEX2BIN(G73,8)</f>
        <v>01010010</v>
      </c>
      <c r="H79" s="25" t="str">
        <f t="shared" si="45"/>
        <v>00110000</v>
      </c>
      <c r="I79" s="25" t="str">
        <f t="shared" si="45"/>
        <v>00000101</v>
      </c>
      <c r="J79" s="25" t="str">
        <f t="shared" si="45"/>
        <v>01101000</v>
      </c>
      <c r="M79" s="26" t="s">
        <v>77</v>
      </c>
      <c r="N79" s="27" t="s">
        <v>83</v>
      </c>
      <c r="O79" s="28" t="s">
        <v>42</v>
      </c>
      <c r="P79" s="29" t="s">
        <v>84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46">BIN2HEX(M76)</f>
        <v>46</v>
      </c>
      <c r="C83" s="4" t="str">
        <f t="shared" si="46"/>
        <v>EA</v>
      </c>
      <c r="D83" s="4" t="str">
        <f t="shared" si="46"/>
        <v>A0</v>
      </c>
      <c r="E83" s="4" t="str">
        <f t="shared" si="46"/>
        <v>51</v>
      </c>
    </row>
    <row r="84" ht="15.75" customHeight="1">
      <c r="B84" s="4" t="str">
        <f t="shared" ref="B84:E84" si="47">BIN2HEX(M77)</f>
        <v>45</v>
      </c>
      <c r="C84" s="4" t="str">
        <f t="shared" si="47"/>
        <v>56</v>
      </c>
      <c r="D84" s="4" t="str">
        <f t="shared" si="47"/>
        <v>51</v>
      </c>
      <c r="E84" s="4" t="str">
        <f t="shared" si="47"/>
        <v>86</v>
      </c>
    </row>
    <row r="85" ht="15.75" customHeight="1">
      <c r="B85" s="4" t="str">
        <f t="shared" ref="B85:E85" si="48">BIN2HEX(M78)</f>
        <v>F9</v>
      </c>
      <c r="C85" s="4" t="str">
        <f t="shared" si="48"/>
        <v>53</v>
      </c>
      <c r="D85" s="4" t="str">
        <f t="shared" si="48"/>
        <v>F0</v>
      </c>
      <c r="E85" s="4" t="str">
        <f t="shared" si="48"/>
        <v>9D</v>
      </c>
    </row>
    <row r="86" ht="15.75" customHeight="1">
      <c r="B86" s="4" t="str">
        <f t="shared" ref="B86:E86" si="49">BIN2HEX(M79)</f>
        <v>51</v>
      </c>
      <c r="C86" s="4" t="str">
        <f t="shared" si="49"/>
        <v>31</v>
      </c>
      <c r="D86" s="4" t="str">
        <f t="shared" si="49"/>
        <v>4</v>
      </c>
      <c r="E86" s="4" t="str">
        <f t="shared" si="49"/>
        <v>6A</v>
      </c>
    </row>
    <row r="87" ht="15.75" customHeight="1"/>
    <row r="88" ht="15.75" customHeight="1">
      <c r="B88" s="2" t="s">
        <v>86</v>
      </c>
    </row>
    <row r="89" ht="15.75" customHeight="1">
      <c r="B89" s="32" t="s">
        <v>87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8.71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331</v>
      </c>
      <c r="C8" s="34" t="s">
        <v>177</v>
      </c>
      <c r="D8" s="34" t="s">
        <v>275</v>
      </c>
      <c r="E8" s="6" t="s">
        <v>332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290</v>
      </c>
      <c r="C9" s="34" t="s">
        <v>333</v>
      </c>
      <c r="D9" s="6" t="s">
        <v>334</v>
      </c>
      <c r="E9" s="6" t="s">
        <v>173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335</v>
      </c>
      <c r="C10" s="34" t="s">
        <v>336</v>
      </c>
      <c r="D10" s="6" t="s">
        <v>337</v>
      </c>
      <c r="E10" s="6" t="s">
        <v>58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338</v>
      </c>
      <c r="C11" s="34" t="s">
        <v>295</v>
      </c>
      <c r="D11" s="6" t="s">
        <v>265</v>
      </c>
      <c r="E11" s="6" t="s">
        <v>339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5</v>
      </c>
      <c r="C15" s="5" t="str">
        <f t="shared" si="1"/>
        <v>57</v>
      </c>
      <c r="D15" s="5" t="str">
        <f t="shared" si="1"/>
        <v>FE</v>
      </c>
      <c r="E15" s="5" t="str">
        <f t="shared" si="1"/>
        <v>1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D8</v>
      </c>
      <c r="C16" s="5" t="str">
        <f t="shared" si="2"/>
        <v>4D</v>
      </c>
      <c r="D16" s="5" t="str">
        <f t="shared" si="2"/>
        <v>3</v>
      </c>
      <c r="E16" s="5" t="str">
        <f t="shared" si="2"/>
        <v>99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CE</v>
      </c>
      <c r="C17" s="5" t="str">
        <f t="shared" si="3"/>
        <v>AC</v>
      </c>
      <c r="D17" s="5" t="str">
        <f t="shared" si="3"/>
        <v>1D</v>
      </c>
      <c r="E17" s="5" t="str">
        <f t="shared" si="3"/>
        <v>F8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5A</v>
      </c>
      <c r="C18" s="5" t="str">
        <f t="shared" si="4"/>
        <v>DD</v>
      </c>
      <c r="D18" s="5" t="str">
        <f t="shared" si="4"/>
        <v>3B</v>
      </c>
      <c r="E18" s="5" t="str">
        <f t="shared" si="4"/>
        <v>52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00000101</v>
      </c>
      <c r="C23" s="6" t="str">
        <f t="shared" si="5"/>
        <v>01010111</v>
      </c>
      <c r="D23" s="6" t="str">
        <f t="shared" si="5"/>
        <v>11111110</v>
      </c>
      <c r="E23" s="6" t="str">
        <f t="shared" si="5"/>
        <v>00000001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11011000</v>
      </c>
      <c r="C24" s="6" t="str">
        <f t="shared" si="7"/>
        <v>01001101</v>
      </c>
      <c r="D24" s="6" t="str">
        <f t="shared" si="7"/>
        <v>00000011</v>
      </c>
      <c r="E24" s="6" t="str">
        <f t="shared" si="7"/>
        <v>10011001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11001110</v>
      </c>
      <c r="C25" s="6" t="str">
        <f t="shared" si="9"/>
        <v>10101100</v>
      </c>
      <c r="D25" s="6" t="str">
        <f t="shared" si="9"/>
        <v>00011101</v>
      </c>
      <c r="E25" s="6" t="str">
        <f t="shared" si="9"/>
        <v>11111000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01011010</v>
      </c>
      <c r="C26" s="6" t="str">
        <f t="shared" si="11"/>
        <v>11011101</v>
      </c>
      <c r="D26" s="6" t="str">
        <f t="shared" si="11"/>
        <v>00111011</v>
      </c>
      <c r="E26" s="6" t="str">
        <f t="shared" si="11"/>
        <v>01010010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00000101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251</v>
      </c>
      <c r="H30" s="2" t="str">
        <f t="shared" ref="H30:H33" si="15">C23</f>
        <v>01010111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340</v>
      </c>
      <c r="N30" s="2" t="s">
        <v>38</v>
      </c>
      <c r="O30" s="35" t="str">
        <f t="shared" ref="O30:O33" si="17">F30</f>
        <v>01010101</v>
      </c>
      <c r="P30" s="36" t="str">
        <f t="shared" ref="P30:P33" si="18">L30</f>
        <v>00100100</v>
      </c>
      <c r="Q30" s="37" t="str">
        <f t="shared" ref="Q30:Q33" si="19">F35</f>
        <v>11111110</v>
      </c>
      <c r="R30" s="38" t="str">
        <f t="shared" ref="R30:R33" si="20">L35</f>
        <v>00000001</v>
      </c>
    </row>
    <row r="31" ht="15.75" customHeight="1">
      <c r="B31" s="8" t="str">
        <f t="shared" si="13"/>
        <v>11011000</v>
      </c>
      <c r="C31" s="2" t="s">
        <v>33</v>
      </c>
      <c r="D31" s="8" t="str">
        <f t="shared" si="14"/>
        <v>01110010</v>
      </c>
      <c r="E31" s="9" t="s">
        <v>36</v>
      </c>
      <c r="F31" s="10" t="s">
        <v>252</v>
      </c>
      <c r="H31" s="2" t="str">
        <f t="shared" si="15"/>
        <v>01001101</v>
      </c>
      <c r="I31" s="2" t="s">
        <v>33</v>
      </c>
      <c r="J31" s="2" t="str">
        <f t="shared" si="16"/>
        <v>01101011</v>
      </c>
      <c r="K31" s="9" t="s">
        <v>36</v>
      </c>
      <c r="L31" s="11" t="s">
        <v>271</v>
      </c>
      <c r="O31" s="35" t="str">
        <f t="shared" si="17"/>
        <v>10101010</v>
      </c>
      <c r="P31" s="36" t="str">
        <f t="shared" si="18"/>
        <v>00100110</v>
      </c>
      <c r="Q31" s="37" t="str">
        <f t="shared" si="19"/>
        <v>00000011</v>
      </c>
      <c r="R31" s="38" t="str">
        <f t="shared" si="20"/>
        <v>10011001</v>
      </c>
    </row>
    <row r="32" ht="15.75" customHeight="1">
      <c r="B32" s="2" t="str">
        <f t="shared" si="13"/>
        <v>11001110</v>
      </c>
      <c r="C32" s="2" t="s">
        <v>33</v>
      </c>
      <c r="D32" s="2" t="str">
        <f t="shared" si="14"/>
        <v>01100001</v>
      </c>
      <c r="E32" s="9" t="s">
        <v>36</v>
      </c>
      <c r="F32" s="12" t="s">
        <v>341</v>
      </c>
      <c r="H32" s="2" t="str">
        <f t="shared" si="15"/>
        <v>10101100</v>
      </c>
      <c r="I32" s="2" t="s">
        <v>33</v>
      </c>
      <c r="J32" s="2" t="str">
        <f t="shared" si="16"/>
        <v>01100100</v>
      </c>
      <c r="K32" s="9" t="s">
        <v>36</v>
      </c>
      <c r="L32" s="11" t="s">
        <v>342</v>
      </c>
      <c r="O32" s="35" t="str">
        <f t="shared" si="17"/>
        <v>10101111</v>
      </c>
      <c r="P32" s="36" t="str">
        <f t="shared" si="18"/>
        <v>11001000</v>
      </c>
      <c r="Q32" s="37" t="str">
        <f t="shared" si="19"/>
        <v>00011101</v>
      </c>
      <c r="R32" s="38" t="str">
        <f t="shared" si="20"/>
        <v>11111000</v>
      </c>
    </row>
    <row r="33" ht="15.75" customHeight="1">
      <c r="B33" s="2" t="str">
        <f t="shared" si="13"/>
        <v>01011010</v>
      </c>
      <c r="C33" s="2" t="s">
        <v>33</v>
      </c>
      <c r="D33" s="2" t="str">
        <f t="shared" si="14"/>
        <v>01101011</v>
      </c>
      <c r="E33" s="9" t="s">
        <v>36</v>
      </c>
      <c r="F33" s="10" t="s">
        <v>83</v>
      </c>
      <c r="H33" s="2" t="str">
        <f t="shared" si="15"/>
        <v>11011101</v>
      </c>
      <c r="I33" s="2" t="s">
        <v>33</v>
      </c>
      <c r="J33" s="2" t="str">
        <f t="shared" si="16"/>
        <v>00000000</v>
      </c>
      <c r="K33" s="9" t="s">
        <v>36</v>
      </c>
      <c r="L33" s="11" t="s">
        <v>283</v>
      </c>
      <c r="O33" s="35" t="str">
        <f t="shared" si="17"/>
        <v>00110001</v>
      </c>
      <c r="P33" s="36" t="str">
        <f t="shared" si="18"/>
        <v>11011101</v>
      </c>
      <c r="Q33" s="37" t="str">
        <f t="shared" si="19"/>
        <v>00111011</v>
      </c>
      <c r="R33" s="38" t="str">
        <f t="shared" si="20"/>
        <v>01010010</v>
      </c>
    </row>
    <row r="34" ht="15.75" customHeight="1"/>
    <row r="35" ht="15.75" customHeight="1">
      <c r="B35" s="2" t="str">
        <f t="shared" ref="B35:B38" si="22">D23</f>
        <v>11111110</v>
      </c>
      <c r="C35" s="2" t="s">
        <v>33</v>
      </c>
      <c r="D35" s="2" t="str">
        <f t="shared" ref="D35:D38" si="23">I23</f>
        <v>00000000</v>
      </c>
      <c r="E35" s="9" t="s">
        <v>36</v>
      </c>
      <c r="F35" s="42" t="s">
        <v>323</v>
      </c>
      <c r="H35" s="2" t="str">
        <f t="shared" ref="H35:H38" si="24">E23</f>
        <v>00000001</v>
      </c>
      <c r="I35" s="2" t="s">
        <v>33</v>
      </c>
      <c r="J35" s="2" t="str">
        <f t="shared" ref="J35:J38" si="25">J23</f>
        <v>00000000</v>
      </c>
      <c r="K35" s="9" t="s">
        <v>36</v>
      </c>
      <c r="L35" s="43" t="s">
        <v>73</v>
      </c>
      <c r="N35" s="2" t="s">
        <v>46</v>
      </c>
      <c r="O35" s="4" t="str">
        <f t="shared" ref="O35:R35" si="21">BIN2HEX(O30)</f>
        <v>55</v>
      </c>
      <c r="P35" s="4" t="str">
        <f t="shared" si="21"/>
        <v>24</v>
      </c>
      <c r="Q35" s="4" t="str">
        <f t="shared" si="21"/>
        <v>FE</v>
      </c>
      <c r="R35" s="4" t="str">
        <f t="shared" si="21"/>
        <v>1</v>
      </c>
      <c r="S35" s="4"/>
    </row>
    <row r="36" ht="15.75" customHeight="1">
      <c r="B36" s="2" t="str">
        <f t="shared" si="22"/>
        <v>00000011</v>
      </c>
      <c r="C36" s="2" t="s">
        <v>33</v>
      </c>
      <c r="D36" s="2" t="str">
        <f t="shared" si="23"/>
        <v>00000000</v>
      </c>
      <c r="E36" s="9" t="s">
        <v>36</v>
      </c>
      <c r="F36" s="42" t="s">
        <v>72</v>
      </c>
      <c r="H36" s="2" t="str">
        <f t="shared" si="24"/>
        <v>10011001</v>
      </c>
      <c r="I36" s="2" t="s">
        <v>33</v>
      </c>
      <c r="J36" s="2" t="str">
        <f t="shared" si="25"/>
        <v>00000000</v>
      </c>
      <c r="K36" s="9" t="s">
        <v>36</v>
      </c>
      <c r="L36" s="43" t="s">
        <v>104</v>
      </c>
      <c r="O36" s="4" t="str">
        <f t="shared" ref="O36:R36" si="26">BIN2HEX(O31)</f>
        <v>AA</v>
      </c>
      <c r="P36" s="4" t="str">
        <f t="shared" si="26"/>
        <v>26</v>
      </c>
      <c r="Q36" s="4" t="str">
        <f t="shared" si="26"/>
        <v>3</v>
      </c>
      <c r="R36" s="4" t="str">
        <f t="shared" si="26"/>
        <v>99</v>
      </c>
      <c r="S36" s="4"/>
    </row>
    <row r="37" ht="15.75" customHeight="1">
      <c r="B37" s="2" t="str">
        <f t="shared" si="22"/>
        <v>00011101</v>
      </c>
      <c r="C37" s="2" t="s">
        <v>33</v>
      </c>
      <c r="D37" s="2" t="str">
        <f t="shared" si="23"/>
        <v>00000000</v>
      </c>
      <c r="E37" s="9" t="s">
        <v>36</v>
      </c>
      <c r="F37" s="42" t="s">
        <v>316</v>
      </c>
      <c r="H37" s="2" t="str">
        <f t="shared" si="24"/>
        <v>11111000</v>
      </c>
      <c r="I37" s="2" t="s">
        <v>33</v>
      </c>
      <c r="J37" s="2" t="str">
        <f t="shared" si="25"/>
        <v>00000000</v>
      </c>
      <c r="K37" s="9" t="s">
        <v>36</v>
      </c>
      <c r="L37" s="43" t="s">
        <v>146</v>
      </c>
      <c r="O37" s="4" t="str">
        <f t="shared" ref="O37:R37" si="27">BIN2HEX(O32)</f>
        <v>AF</v>
      </c>
      <c r="P37" s="4" t="str">
        <f t="shared" si="27"/>
        <v>C8</v>
      </c>
      <c r="Q37" s="4" t="str">
        <f t="shared" si="27"/>
        <v>1D</v>
      </c>
      <c r="R37" s="4" t="str">
        <f t="shared" si="27"/>
        <v>F8</v>
      </c>
      <c r="S37" s="4"/>
    </row>
    <row r="38" ht="15.75" customHeight="1">
      <c r="B38" s="2" t="str">
        <f t="shared" si="22"/>
        <v>00111011</v>
      </c>
      <c r="C38" s="2" t="s">
        <v>33</v>
      </c>
      <c r="D38" s="2" t="str">
        <f t="shared" si="23"/>
        <v>00000000</v>
      </c>
      <c r="E38" s="9" t="s">
        <v>36</v>
      </c>
      <c r="F38" s="42" t="s">
        <v>255</v>
      </c>
      <c r="H38" s="2" t="str">
        <f t="shared" si="24"/>
        <v>01010010</v>
      </c>
      <c r="I38" s="2" t="s">
        <v>33</v>
      </c>
      <c r="J38" s="2" t="str">
        <f t="shared" si="25"/>
        <v>00000000</v>
      </c>
      <c r="K38" s="9" t="s">
        <v>36</v>
      </c>
      <c r="L38" s="43" t="s">
        <v>328</v>
      </c>
      <c r="O38" s="4" t="str">
        <f t="shared" ref="O38:R38" si="28">BIN2HEX(O33)</f>
        <v>31</v>
      </c>
      <c r="P38" s="4" t="str">
        <f t="shared" si="28"/>
        <v>DD</v>
      </c>
      <c r="Q38" s="4" t="str">
        <f t="shared" si="28"/>
        <v>3B</v>
      </c>
      <c r="R38" s="4" t="str">
        <f t="shared" si="28"/>
        <v>52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55</v>
      </c>
      <c r="C41" s="4" t="str">
        <f t="shared" si="29"/>
        <v>24</v>
      </c>
      <c r="D41" s="4" t="str">
        <f t="shared" si="29"/>
        <v>FE</v>
      </c>
      <c r="E41" s="4" t="str">
        <f t="shared" si="29"/>
        <v>1</v>
      </c>
    </row>
    <row r="42" ht="15.75" customHeight="1">
      <c r="B42" s="4" t="str">
        <f t="shared" ref="B42:E42" si="30">O36</f>
        <v>AA</v>
      </c>
      <c r="C42" s="4" t="str">
        <f t="shared" si="30"/>
        <v>26</v>
      </c>
      <c r="D42" s="4" t="str">
        <f t="shared" si="30"/>
        <v>3</v>
      </c>
      <c r="E42" s="4" t="str">
        <f t="shared" si="30"/>
        <v>99</v>
      </c>
    </row>
    <row r="43" ht="15.75" customHeight="1">
      <c r="B43" s="4" t="str">
        <f t="shared" ref="B43:E43" si="31">O37</f>
        <v>AF</v>
      </c>
      <c r="C43" s="4" t="str">
        <f t="shared" si="31"/>
        <v>C8</v>
      </c>
      <c r="D43" s="4" t="str">
        <f t="shared" si="31"/>
        <v>1D</v>
      </c>
      <c r="E43" s="4" t="str">
        <f t="shared" si="31"/>
        <v>F8</v>
      </c>
    </row>
    <row r="44" ht="15.75" customHeight="1">
      <c r="B44" s="4" t="str">
        <f t="shared" ref="B44:E44" si="32">O38</f>
        <v>31</v>
      </c>
      <c r="C44" s="4" t="str">
        <f t="shared" si="32"/>
        <v>DD</v>
      </c>
      <c r="D44" s="4" t="str">
        <f t="shared" si="32"/>
        <v>3B</v>
      </c>
      <c r="E44" s="4" t="str">
        <f t="shared" si="32"/>
        <v>52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 t="s">
        <v>343</v>
      </c>
      <c r="C48" s="16" t="s">
        <v>344</v>
      </c>
      <c r="D48" s="17" t="s">
        <v>345</v>
      </c>
      <c r="E48" s="17" t="s">
        <v>346</v>
      </c>
    </row>
    <row r="49" ht="15.75" customHeight="1">
      <c r="B49" s="16">
        <v>62.0</v>
      </c>
      <c r="C49" s="16">
        <v>23.0</v>
      </c>
      <c r="D49" s="16" t="s">
        <v>233</v>
      </c>
      <c r="E49" s="16" t="s">
        <v>96</v>
      </c>
    </row>
    <row r="50" ht="15.75" customHeight="1">
      <c r="B50" s="16" t="s">
        <v>347</v>
      </c>
      <c r="C50" s="16" t="s">
        <v>140</v>
      </c>
      <c r="D50" s="16" t="s">
        <v>321</v>
      </c>
      <c r="E50" s="16" t="s">
        <v>152</v>
      </c>
    </row>
    <row r="51" ht="15.75" customHeight="1">
      <c r="B51" s="16" t="s">
        <v>348</v>
      </c>
      <c r="C51" s="16" t="s">
        <v>301</v>
      </c>
      <c r="D51" s="16">
        <v>49.0</v>
      </c>
      <c r="E51" s="16">
        <v>48.0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 t="str">
        <f t="shared" ref="B55:E55" si="33">B48</f>
        <v>ED</v>
      </c>
      <c r="C55" s="4" t="str">
        <f t="shared" si="33"/>
        <v>A6</v>
      </c>
      <c r="D55" s="4" t="str">
        <f t="shared" si="33"/>
        <v>0C</v>
      </c>
      <c r="E55" s="4" t="str">
        <f t="shared" si="33"/>
        <v>09</v>
      </c>
      <c r="F55" s="2" t="s">
        <v>61</v>
      </c>
    </row>
    <row r="56" ht="15.75" customHeight="1">
      <c r="B56" s="4">
        <f t="shared" ref="B56:E56" si="34">B49</f>
        <v>62</v>
      </c>
      <c r="C56" s="4">
        <f t="shared" si="34"/>
        <v>23</v>
      </c>
      <c r="D56" s="4" t="str">
        <f t="shared" si="34"/>
        <v>D5</v>
      </c>
      <c r="E56" s="4" t="str">
        <f t="shared" si="34"/>
        <v>F9</v>
      </c>
      <c r="F56" s="2" t="s">
        <v>62</v>
      </c>
    </row>
    <row r="57" ht="15.75" customHeight="1">
      <c r="B57" s="4" t="str">
        <f t="shared" ref="B57:E57" si="35">B50</f>
        <v>1B</v>
      </c>
      <c r="C57" s="4" t="str">
        <f t="shared" si="35"/>
        <v>B1</v>
      </c>
      <c r="D57" s="4" t="str">
        <f t="shared" si="35"/>
        <v>DE</v>
      </c>
      <c r="E57" s="4" t="str">
        <f t="shared" si="35"/>
        <v>E1</v>
      </c>
      <c r="F57" s="2" t="s">
        <v>63</v>
      </c>
    </row>
    <row r="58" ht="15.75" customHeight="1">
      <c r="B58" s="4" t="str">
        <f t="shared" ref="B58:E58" si="36">B51</f>
        <v>2E</v>
      </c>
      <c r="C58" s="4" t="str">
        <f t="shared" si="36"/>
        <v>C9</v>
      </c>
      <c r="D58" s="4">
        <f t="shared" si="36"/>
        <v>49</v>
      </c>
      <c r="E58" s="4">
        <f t="shared" si="36"/>
        <v>48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 t="str">
        <f t="shared" ref="B63:E63" si="37">B55</f>
        <v>ED</v>
      </c>
      <c r="C63" s="18" t="str">
        <f t="shared" si="37"/>
        <v>A6</v>
      </c>
      <c r="D63" s="18" t="str">
        <f t="shared" si="37"/>
        <v>0C</v>
      </c>
      <c r="E63" s="18" t="str">
        <f t="shared" si="37"/>
        <v>09</v>
      </c>
    </row>
    <row r="64" ht="15.75" customHeight="1">
      <c r="B64" s="18">
        <f t="shared" ref="B64:D64" si="38">C56</f>
        <v>23</v>
      </c>
      <c r="C64" s="18" t="str">
        <f t="shared" si="38"/>
        <v>D5</v>
      </c>
      <c r="D64" s="18" t="str">
        <f t="shared" si="38"/>
        <v>F9</v>
      </c>
      <c r="E64" s="18">
        <f>B56</f>
        <v>62</v>
      </c>
    </row>
    <row r="65" ht="15.75" customHeight="1">
      <c r="B65" s="18" t="str">
        <f t="shared" ref="B65:C65" si="39">D57</f>
        <v>DE</v>
      </c>
      <c r="C65" s="18" t="str">
        <f t="shared" si="39"/>
        <v>E1</v>
      </c>
      <c r="D65" s="18" t="str">
        <f t="shared" ref="D65:E65" si="40">B57</f>
        <v>1B</v>
      </c>
      <c r="E65" s="18" t="str">
        <f t="shared" si="40"/>
        <v>B1</v>
      </c>
    </row>
    <row r="66" ht="15.75" customHeight="1">
      <c r="B66" s="19">
        <f>E58</f>
        <v>48</v>
      </c>
      <c r="C66" s="19" t="str">
        <f t="shared" ref="C66:E66" si="41">B58</f>
        <v>2E</v>
      </c>
      <c r="D66" s="19" t="str">
        <f t="shared" si="41"/>
        <v>C9</v>
      </c>
      <c r="E66" s="19">
        <f t="shared" si="41"/>
        <v>49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 t="str">
        <f t="shared" ref="G70:J70" si="42">B63</f>
        <v>ED</v>
      </c>
      <c r="H70" s="18" t="str">
        <f t="shared" si="42"/>
        <v>A6</v>
      </c>
      <c r="I70" s="18" t="str">
        <f t="shared" si="42"/>
        <v>0C</v>
      </c>
      <c r="J70" s="18" t="str">
        <f t="shared" si="42"/>
        <v>09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>
        <f t="shared" ref="G71:J71" si="43">B64</f>
        <v>23</v>
      </c>
      <c r="H71" s="18" t="str">
        <f t="shared" si="43"/>
        <v>D5</v>
      </c>
      <c r="I71" s="18" t="str">
        <f t="shared" si="43"/>
        <v>F9</v>
      </c>
      <c r="J71" s="18">
        <f t="shared" si="43"/>
        <v>62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 t="str">
        <f t="shared" ref="G72:J72" si="44">B65</f>
        <v>DE</v>
      </c>
      <c r="H72" s="18" t="str">
        <f t="shared" si="44"/>
        <v>E1</v>
      </c>
      <c r="I72" s="18" t="str">
        <f t="shared" si="44"/>
        <v>1B</v>
      </c>
      <c r="J72" s="18" t="str">
        <f t="shared" si="44"/>
        <v>B1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>
        <f t="shared" ref="G73:J73" si="45">B66</f>
        <v>48</v>
      </c>
      <c r="H73" s="18" t="str">
        <f t="shared" si="45"/>
        <v>2E</v>
      </c>
      <c r="I73" s="18" t="str">
        <f t="shared" si="45"/>
        <v>C9</v>
      </c>
      <c r="J73" s="18">
        <f t="shared" si="45"/>
        <v>49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11101101</v>
      </c>
      <c r="H76" s="39" t="str">
        <f t="shared" si="46"/>
        <v>10100110</v>
      </c>
      <c r="I76" s="40" t="str">
        <f t="shared" si="46"/>
        <v>00001100</v>
      </c>
      <c r="J76" s="41" t="str">
        <f t="shared" si="46"/>
        <v>00001001</v>
      </c>
      <c r="M76" s="26" t="s">
        <v>349</v>
      </c>
      <c r="N76" s="27" t="s">
        <v>350</v>
      </c>
      <c r="O76" s="28" t="s">
        <v>40</v>
      </c>
      <c r="P76" s="29" t="s">
        <v>351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00100011</v>
      </c>
      <c r="H77" s="39" t="str">
        <f t="shared" si="47"/>
        <v>11010101</v>
      </c>
      <c r="I77" s="40" t="str">
        <f t="shared" si="47"/>
        <v>11111001</v>
      </c>
      <c r="J77" s="41" t="str">
        <f t="shared" si="47"/>
        <v>01100010</v>
      </c>
      <c r="L77" s="9" t="s">
        <v>36</v>
      </c>
      <c r="M77" s="31" t="s">
        <v>352</v>
      </c>
      <c r="N77" s="27" t="s">
        <v>353</v>
      </c>
      <c r="O77" s="28" t="s">
        <v>117</v>
      </c>
      <c r="P77" s="29" t="s">
        <v>241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11011110</v>
      </c>
      <c r="H78" s="39" t="str">
        <f t="shared" si="48"/>
        <v>11100001</v>
      </c>
      <c r="I78" s="40" t="str">
        <f t="shared" si="48"/>
        <v>00011011</v>
      </c>
      <c r="J78" s="41" t="str">
        <f t="shared" si="48"/>
        <v>10110001</v>
      </c>
      <c r="M78" s="26" t="s">
        <v>121</v>
      </c>
      <c r="N78" s="27" t="s">
        <v>124</v>
      </c>
      <c r="O78" s="28" t="s">
        <v>354</v>
      </c>
      <c r="P78" s="29" t="s">
        <v>355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01001000</v>
      </c>
      <c r="H79" s="39" t="str">
        <f t="shared" si="49"/>
        <v>00101110</v>
      </c>
      <c r="I79" s="40" t="str">
        <f t="shared" si="49"/>
        <v>11001001</v>
      </c>
      <c r="J79" s="41" t="str">
        <f t="shared" si="49"/>
        <v>01001001</v>
      </c>
      <c r="M79" s="26" t="s">
        <v>356</v>
      </c>
      <c r="N79" s="27" t="s">
        <v>357</v>
      </c>
      <c r="O79" s="28" t="s">
        <v>342</v>
      </c>
      <c r="P79" s="29" t="s">
        <v>356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ED</v>
      </c>
      <c r="C83" s="4" t="str">
        <f t="shared" si="50"/>
        <v>A5</v>
      </c>
      <c r="D83" s="4" t="str">
        <f t="shared" si="50"/>
        <v>D</v>
      </c>
      <c r="E83" s="4" t="str">
        <f t="shared" si="50"/>
        <v>8</v>
      </c>
    </row>
    <row r="84" ht="15.75" customHeight="1">
      <c r="B84" s="4" t="str">
        <f t="shared" ref="B84:E84" si="51">BIN2HEX(M77)</f>
        <v>22</v>
      </c>
      <c r="C84" s="4" t="str">
        <f t="shared" si="51"/>
        <v>D7</v>
      </c>
      <c r="D84" s="4" t="str">
        <f t="shared" si="51"/>
        <v>FA</v>
      </c>
      <c r="E84" s="4" t="str">
        <f t="shared" si="51"/>
        <v>63</v>
      </c>
    </row>
    <row r="85" ht="15.75" customHeight="1">
      <c r="B85" s="4" t="str">
        <f t="shared" ref="B85:E85" si="52">BIN2HEX(M78)</f>
        <v>DF</v>
      </c>
      <c r="C85" s="4" t="str">
        <f t="shared" si="52"/>
        <v>E0</v>
      </c>
      <c r="D85" s="4" t="str">
        <f t="shared" si="52"/>
        <v>19</v>
      </c>
      <c r="E85" s="4" t="str">
        <f t="shared" si="52"/>
        <v>B2</v>
      </c>
    </row>
    <row r="86" ht="15.75" customHeight="1">
      <c r="B86" s="4" t="str">
        <f t="shared" ref="B86:E86" si="53">BIN2HEX(M79)</f>
        <v>4B</v>
      </c>
      <c r="C86" s="4" t="str">
        <f t="shared" si="53"/>
        <v>2F</v>
      </c>
      <c r="D86" s="4" t="str">
        <f t="shared" si="53"/>
        <v>C8</v>
      </c>
      <c r="E86" s="4" t="str">
        <f t="shared" si="53"/>
        <v>4B</v>
      </c>
    </row>
    <row r="87" ht="15.75" customHeight="1"/>
    <row r="88" ht="15.75" customHeight="1">
      <c r="B88" s="3" t="s">
        <v>358</v>
      </c>
    </row>
    <row r="89" ht="15.75" customHeight="1">
      <c r="B89" s="32" t="s">
        <v>359</v>
      </c>
      <c r="C89" s="33"/>
      <c r="D89" s="33"/>
      <c r="E89" s="33"/>
      <c r="F89" s="33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8.71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89</v>
      </c>
      <c r="C8" s="34" t="s">
        <v>90</v>
      </c>
      <c r="D8" s="34" t="s">
        <v>91</v>
      </c>
      <c r="E8" s="6" t="s">
        <v>92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93</v>
      </c>
      <c r="C9" s="34" t="s">
        <v>94</v>
      </c>
      <c r="D9" s="6" t="s">
        <v>92</v>
      </c>
      <c r="E9" s="6" t="s">
        <v>95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96</v>
      </c>
      <c r="C10" s="34" t="s">
        <v>97</v>
      </c>
      <c r="D10" s="6" t="s">
        <v>98</v>
      </c>
      <c r="E10" s="6" t="s">
        <v>99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92</v>
      </c>
      <c r="C11" s="34" t="s">
        <v>100</v>
      </c>
      <c r="D11" s="6" t="s">
        <v>101</v>
      </c>
      <c r="E11" s="6" t="s">
        <v>102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46</v>
      </c>
      <c r="C15" s="5" t="str">
        <f t="shared" si="1"/>
        <v>EA</v>
      </c>
      <c r="D15" s="5" t="str">
        <f t="shared" si="1"/>
        <v>A0</v>
      </c>
      <c r="E15" s="5" t="str">
        <f t="shared" si="1"/>
        <v>51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45</v>
      </c>
      <c r="C16" s="5" t="str">
        <f t="shared" si="2"/>
        <v>56</v>
      </c>
      <c r="D16" s="5" t="str">
        <f t="shared" si="2"/>
        <v>51</v>
      </c>
      <c r="E16" s="5" t="str">
        <f t="shared" si="2"/>
        <v>86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F9</v>
      </c>
      <c r="C17" s="5" t="str">
        <f t="shared" si="3"/>
        <v>53</v>
      </c>
      <c r="D17" s="5" t="str">
        <f t="shared" si="3"/>
        <v>F0</v>
      </c>
      <c r="E17" s="5" t="str">
        <f t="shared" si="3"/>
        <v>9D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51</v>
      </c>
      <c r="C18" s="5" t="str">
        <f t="shared" si="4"/>
        <v>31</v>
      </c>
      <c r="D18" s="5" t="str">
        <f t="shared" si="4"/>
        <v>4</v>
      </c>
      <c r="E18" s="5" t="str">
        <f t="shared" si="4"/>
        <v>6A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01000110</v>
      </c>
      <c r="C23" s="6" t="str">
        <f t="shared" si="5"/>
        <v>11101010</v>
      </c>
      <c r="D23" s="6" t="str">
        <f t="shared" si="5"/>
        <v>10100000</v>
      </c>
      <c r="E23" s="6" t="str">
        <f t="shared" si="5"/>
        <v>01010001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01000101</v>
      </c>
      <c r="C24" s="6" t="str">
        <f t="shared" si="7"/>
        <v>01010110</v>
      </c>
      <c r="D24" s="6" t="str">
        <f t="shared" si="7"/>
        <v>01010001</v>
      </c>
      <c r="E24" s="6" t="str">
        <f t="shared" si="7"/>
        <v>10000110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11111001</v>
      </c>
      <c r="C25" s="6" t="str">
        <f t="shared" si="9"/>
        <v>01010011</v>
      </c>
      <c r="D25" s="6" t="str">
        <f t="shared" si="9"/>
        <v>11110000</v>
      </c>
      <c r="E25" s="6" t="str">
        <f t="shared" si="9"/>
        <v>10011101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01010001</v>
      </c>
      <c r="C26" s="6" t="str">
        <f t="shared" si="11"/>
        <v>00110001</v>
      </c>
      <c r="D26" s="6" t="str">
        <f t="shared" si="11"/>
        <v>00000100</v>
      </c>
      <c r="E26" s="6" t="str">
        <f t="shared" si="11"/>
        <v>01101010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01000110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103</v>
      </c>
      <c r="H30" s="2" t="str">
        <f t="shared" ref="H30:H33" si="15">C23</f>
        <v>11101010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104</v>
      </c>
      <c r="N30" s="2" t="s">
        <v>38</v>
      </c>
      <c r="O30" s="35" t="str">
        <f t="shared" ref="O30:O33" si="17">F30</f>
        <v>00010110</v>
      </c>
      <c r="P30" s="36" t="str">
        <f t="shared" ref="P30:P33" si="18">L30</f>
        <v>10011001</v>
      </c>
      <c r="Q30" s="37" t="str">
        <f t="shared" ref="Q30:Q33" si="19">F35</f>
        <v>10100000</v>
      </c>
      <c r="R30" s="38" t="str">
        <f t="shared" ref="R30:R33" si="20">L35</f>
        <v>01010001</v>
      </c>
    </row>
    <row r="31" ht="15.75" customHeight="1">
      <c r="B31" s="8" t="str">
        <f t="shared" si="13"/>
        <v>01000101</v>
      </c>
      <c r="C31" s="2" t="s">
        <v>33</v>
      </c>
      <c r="D31" s="8" t="str">
        <f t="shared" si="14"/>
        <v>01110010</v>
      </c>
      <c r="E31" s="9" t="s">
        <v>36</v>
      </c>
      <c r="F31" s="10" t="s">
        <v>105</v>
      </c>
      <c r="H31" s="2" t="str">
        <f t="shared" si="15"/>
        <v>01010110</v>
      </c>
      <c r="I31" s="2" t="s">
        <v>33</v>
      </c>
      <c r="J31" s="2" t="str">
        <f t="shared" si="16"/>
        <v>01101011</v>
      </c>
      <c r="K31" s="9" t="s">
        <v>36</v>
      </c>
      <c r="L31" s="11" t="s">
        <v>106</v>
      </c>
      <c r="O31" s="35" t="str">
        <f t="shared" si="17"/>
        <v>00110000</v>
      </c>
      <c r="P31" s="36" t="str">
        <f t="shared" si="18"/>
        <v>00111101</v>
      </c>
      <c r="Q31" s="37" t="str">
        <f t="shared" si="19"/>
        <v>01010001</v>
      </c>
      <c r="R31" s="38" t="str">
        <f t="shared" si="20"/>
        <v>10000110</v>
      </c>
    </row>
    <row r="32" ht="15.75" customHeight="1">
      <c r="B32" s="2" t="str">
        <f t="shared" si="13"/>
        <v>11111001</v>
      </c>
      <c r="C32" s="2" t="s">
        <v>33</v>
      </c>
      <c r="D32" s="2" t="str">
        <f t="shared" si="14"/>
        <v>01100001</v>
      </c>
      <c r="E32" s="9" t="s">
        <v>36</v>
      </c>
      <c r="F32" s="12" t="s">
        <v>107</v>
      </c>
      <c r="H32" s="2" t="str">
        <f t="shared" si="15"/>
        <v>01010011</v>
      </c>
      <c r="I32" s="2" t="s">
        <v>33</v>
      </c>
      <c r="J32" s="2" t="str">
        <f t="shared" si="16"/>
        <v>01100100</v>
      </c>
      <c r="K32" s="9" t="s">
        <v>36</v>
      </c>
      <c r="L32" s="11" t="s">
        <v>108</v>
      </c>
      <c r="O32" s="35" t="str">
        <f t="shared" si="17"/>
        <v>10011000</v>
      </c>
      <c r="P32" s="36" t="str">
        <f t="shared" si="18"/>
        <v>00110111</v>
      </c>
      <c r="Q32" s="37" t="str">
        <f t="shared" si="19"/>
        <v>11110000</v>
      </c>
      <c r="R32" s="38" t="str">
        <f t="shared" si="20"/>
        <v>10011101</v>
      </c>
    </row>
    <row r="33" ht="15.75" customHeight="1">
      <c r="B33" s="2" t="str">
        <f t="shared" si="13"/>
        <v>01010001</v>
      </c>
      <c r="C33" s="2" t="s">
        <v>33</v>
      </c>
      <c r="D33" s="2" t="str">
        <f t="shared" si="14"/>
        <v>01101011</v>
      </c>
      <c r="E33" s="9" t="s">
        <v>36</v>
      </c>
      <c r="F33" s="10" t="s">
        <v>109</v>
      </c>
      <c r="H33" s="2" t="str">
        <f t="shared" si="15"/>
        <v>00110001</v>
      </c>
      <c r="I33" s="2" t="s">
        <v>33</v>
      </c>
      <c r="J33" s="2" t="str">
        <f t="shared" si="16"/>
        <v>00000000</v>
      </c>
      <c r="K33" s="9" t="s">
        <v>36</v>
      </c>
      <c r="L33" s="11" t="s">
        <v>109</v>
      </c>
      <c r="O33" s="35" t="str">
        <f t="shared" si="17"/>
        <v>00111010</v>
      </c>
      <c r="P33" s="36" t="str">
        <f t="shared" si="18"/>
        <v>00111010</v>
      </c>
      <c r="Q33" s="37" t="str">
        <f t="shared" si="19"/>
        <v>00000100</v>
      </c>
      <c r="R33" s="38" t="str">
        <f t="shared" si="20"/>
        <v>01101010</v>
      </c>
    </row>
    <row r="34" ht="15.75" customHeight="1"/>
    <row r="35" ht="15.75" customHeight="1">
      <c r="B35" s="2" t="str">
        <f t="shared" ref="B35:B38" si="22">D23</f>
        <v>10100000</v>
      </c>
      <c r="C35" s="2" t="s">
        <v>33</v>
      </c>
      <c r="D35" s="2" t="str">
        <f t="shared" ref="D35:D38" si="23">I23</f>
        <v>00000000</v>
      </c>
      <c r="E35" s="9" t="s">
        <v>36</v>
      </c>
      <c r="F35" s="14" t="s">
        <v>76</v>
      </c>
      <c r="H35" s="2" t="str">
        <f t="shared" ref="H35:H38" si="24">E23</f>
        <v>01010001</v>
      </c>
      <c r="I35" s="2" t="s">
        <v>33</v>
      </c>
      <c r="J35" s="2" t="str">
        <f t="shared" ref="J35:J38" si="25">J23</f>
        <v>00000000</v>
      </c>
      <c r="K35" s="9" t="s">
        <v>36</v>
      </c>
      <c r="L35" s="15" t="s">
        <v>77</v>
      </c>
      <c r="N35" s="2" t="s">
        <v>46</v>
      </c>
      <c r="O35" s="4" t="str">
        <f t="shared" ref="O35:R35" si="21">BIN2HEX(O30)</f>
        <v>16</v>
      </c>
      <c r="P35" s="4" t="str">
        <f t="shared" si="21"/>
        <v>99</v>
      </c>
      <c r="Q35" s="4" t="str">
        <f t="shared" si="21"/>
        <v>A0</v>
      </c>
      <c r="R35" s="4" t="str">
        <f t="shared" si="21"/>
        <v>51</v>
      </c>
      <c r="S35" s="4"/>
    </row>
    <row r="36" ht="15.75" customHeight="1">
      <c r="B36" s="2" t="str">
        <f t="shared" si="22"/>
        <v>01010001</v>
      </c>
      <c r="C36" s="2" t="s">
        <v>33</v>
      </c>
      <c r="D36" s="2" t="str">
        <f t="shared" si="23"/>
        <v>00000000</v>
      </c>
      <c r="E36" s="9" t="s">
        <v>36</v>
      </c>
      <c r="F36" s="14" t="s">
        <v>77</v>
      </c>
      <c r="H36" s="2" t="str">
        <f t="shared" si="24"/>
        <v>10000110</v>
      </c>
      <c r="I36" s="2" t="s">
        <v>33</v>
      </c>
      <c r="J36" s="2" t="str">
        <f t="shared" si="25"/>
        <v>00000000</v>
      </c>
      <c r="K36" s="9" t="s">
        <v>36</v>
      </c>
      <c r="L36" s="15" t="s">
        <v>79</v>
      </c>
      <c r="O36" s="4" t="str">
        <f t="shared" ref="O36:R36" si="26">BIN2HEX(O31)</f>
        <v>30</v>
      </c>
      <c r="P36" s="4" t="str">
        <f t="shared" si="26"/>
        <v>3D</v>
      </c>
      <c r="Q36" s="4" t="str">
        <f t="shared" si="26"/>
        <v>51</v>
      </c>
      <c r="R36" s="4" t="str">
        <f t="shared" si="26"/>
        <v>86</v>
      </c>
      <c r="S36" s="4"/>
    </row>
    <row r="37" ht="15.75" customHeight="1">
      <c r="B37" s="2" t="str">
        <f t="shared" si="22"/>
        <v>11110000</v>
      </c>
      <c r="C37" s="2" t="s">
        <v>33</v>
      </c>
      <c r="D37" s="2" t="str">
        <f t="shared" si="23"/>
        <v>00000000</v>
      </c>
      <c r="E37" s="9" t="s">
        <v>36</v>
      </c>
      <c r="F37" s="14" t="s">
        <v>81</v>
      </c>
      <c r="H37" s="2" t="str">
        <f t="shared" si="24"/>
        <v>10011101</v>
      </c>
      <c r="I37" s="2" t="s">
        <v>33</v>
      </c>
      <c r="J37" s="2" t="str">
        <f t="shared" si="25"/>
        <v>00000000</v>
      </c>
      <c r="K37" s="9" t="s">
        <v>36</v>
      </c>
      <c r="L37" s="15" t="s">
        <v>82</v>
      </c>
      <c r="O37" s="4" t="str">
        <f t="shared" ref="O37:R37" si="27">BIN2HEX(O32)</f>
        <v>98</v>
      </c>
      <c r="P37" s="4" t="str">
        <f t="shared" si="27"/>
        <v>37</v>
      </c>
      <c r="Q37" s="4" t="str">
        <f t="shared" si="27"/>
        <v>F0</v>
      </c>
      <c r="R37" s="4" t="str">
        <f t="shared" si="27"/>
        <v>9D</v>
      </c>
      <c r="S37" s="4"/>
    </row>
    <row r="38" ht="15.75" customHeight="1">
      <c r="B38" s="2" t="str">
        <f t="shared" si="22"/>
        <v>00000100</v>
      </c>
      <c r="C38" s="2" t="s">
        <v>33</v>
      </c>
      <c r="D38" s="2" t="str">
        <f t="shared" si="23"/>
        <v>00000000</v>
      </c>
      <c r="E38" s="9" t="s">
        <v>36</v>
      </c>
      <c r="F38" s="14" t="s">
        <v>42</v>
      </c>
      <c r="H38" s="2" t="str">
        <f t="shared" si="24"/>
        <v>01101010</v>
      </c>
      <c r="I38" s="2" t="s">
        <v>33</v>
      </c>
      <c r="J38" s="2" t="str">
        <f t="shared" si="25"/>
        <v>00000000</v>
      </c>
      <c r="K38" s="9" t="s">
        <v>36</v>
      </c>
      <c r="L38" s="15" t="s">
        <v>84</v>
      </c>
      <c r="O38" s="4" t="str">
        <f t="shared" ref="O38:R38" si="28">BIN2HEX(O33)</f>
        <v>3A</v>
      </c>
      <c r="P38" s="4" t="str">
        <f t="shared" si="28"/>
        <v>3A</v>
      </c>
      <c r="Q38" s="4" t="str">
        <f t="shared" si="28"/>
        <v>4</v>
      </c>
      <c r="R38" s="4" t="str">
        <f t="shared" si="28"/>
        <v>6A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16</v>
      </c>
      <c r="C41" s="4" t="str">
        <f t="shared" si="29"/>
        <v>99</v>
      </c>
      <c r="D41" s="4" t="str">
        <f t="shared" si="29"/>
        <v>A0</v>
      </c>
      <c r="E41" s="4" t="str">
        <f t="shared" si="29"/>
        <v>51</v>
      </c>
    </row>
    <row r="42" ht="15.75" customHeight="1">
      <c r="B42" s="4" t="str">
        <f t="shared" ref="B42:E42" si="30">O36</f>
        <v>30</v>
      </c>
      <c r="C42" s="4" t="str">
        <f t="shared" si="30"/>
        <v>3D</v>
      </c>
      <c r="D42" s="4" t="str">
        <f t="shared" si="30"/>
        <v>51</v>
      </c>
      <c r="E42" s="4" t="str">
        <f t="shared" si="30"/>
        <v>86</v>
      </c>
    </row>
    <row r="43" ht="15.75" customHeight="1">
      <c r="B43" s="4" t="str">
        <f t="shared" ref="B43:E43" si="31">O37</f>
        <v>98</v>
      </c>
      <c r="C43" s="4" t="str">
        <f t="shared" si="31"/>
        <v>37</v>
      </c>
      <c r="D43" s="4" t="str">
        <f t="shared" si="31"/>
        <v>F0</v>
      </c>
      <c r="E43" s="4" t="str">
        <f t="shared" si="31"/>
        <v>9D</v>
      </c>
    </row>
    <row r="44" ht="15.75" customHeight="1">
      <c r="B44" s="4" t="str">
        <f t="shared" ref="B44:E44" si="32">O38</f>
        <v>3A</v>
      </c>
      <c r="C44" s="4" t="str">
        <f t="shared" si="32"/>
        <v>3A</v>
      </c>
      <c r="D44" s="4" t="str">
        <f t="shared" si="32"/>
        <v>4</v>
      </c>
      <c r="E44" s="4" t="str">
        <f t="shared" si="32"/>
        <v>6A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 t="s">
        <v>110</v>
      </c>
      <c r="C48" s="16" t="s">
        <v>96</v>
      </c>
      <c r="D48" s="16">
        <v>47.0</v>
      </c>
      <c r="E48" s="16">
        <v>70.0</v>
      </c>
    </row>
    <row r="49" ht="15.75" customHeight="1">
      <c r="B49" s="16">
        <v>8.0</v>
      </c>
      <c r="C49" s="16" t="s">
        <v>111</v>
      </c>
      <c r="D49" s="16">
        <v>70.0</v>
      </c>
      <c r="E49" s="16" t="s">
        <v>112</v>
      </c>
    </row>
    <row r="50" ht="15.75" customHeight="1">
      <c r="B50" s="16" t="s">
        <v>113</v>
      </c>
      <c r="C50" s="16" t="s">
        <v>114</v>
      </c>
      <c r="D50" s="16">
        <v>17.0</v>
      </c>
      <c r="E50" s="16">
        <v>75.0</v>
      </c>
    </row>
    <row r="51" ht="15.75" customHeight="1">
      <c r="B51" s="16" t="s">
        <v>115</v>
      </c>
      <c r="C51" s="16" t="s">
        <v>115</v>
      </c>
      <c r="D51" s="16">
        <v>30.0</v>
      </c>
      <c r="E51" s="16">
        <v>58.0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 t="str">
        <f t="shared" ref="B55:E55" si="33">B48</f>
        <v>FF</v>
      </c>
      <c r="C55" s="4" t="str">
        <f t="shared" si="33"/>
        <v>F9</v>
      </c>
      <c r="D55" s="4">
        <f t="shared" si="33"/>
        <v>47</v>
      </c>
      <c r="E55" s="4">
        <f t="shared" si="33"/>
        <v>70</v>
      </c>
      <c r="F55" s="2" t="s">
        <v>61</v>
      </c>
    </row>
    <row r="56" ht="15.75" customHeight="1">
      <c r="B56" s="4">
        <f t="shared" ref="B56:E56" si="34">B49</f>
        <v>8</v>
      </c>
      <c r="C56" s="4" t="str">
        <f t="shared" si="34"/>
        <v>8B</v>
      </c>
      <c r="D56" s="4">
        <f t="shared" si="34"/>
        <v>70</v>
      </c>
      <c r="E56" s="4" t="str">
        <f t="shared" si="34"/>
        <v>DC</v>
      </c>
      <c r="F56" s="2" t="s">
        <v>62</v>
      </c>
    </row>
    <row r="57" ht="15.75" customHeight="1">
      <c r="B57" s="4" t="str">
        <f t="shared" ref="B57:E57" si="35">B50</f>
        <v>E2</v>
      </c>
      <c r="C57" s="4" t="str">
        <f t="shared" si="35"/>
        <v>B2</v>
      </c>
      <c r="D57" s="4">
        <f t="shared" si="35"/>
        <v>17</v>
      </c>
      <c r="E57" s="4">
        <f t="shared" si="35"/>
        <v>75</v>
      </c>
      <c r="F57" s="2" t="s">
        <v>63</v>
      </c>
    </row>
    <row r="58" ht="15.75" customHeight="1">
      <c r="B58" s="4" t="str">
        <f t="shared" ref="B58:E58" si="36">B51</f>
        <v>A2</v>
      </c>
      <c r="C58" s="4" t="str">
        <f t="shared" si="36"/>
        <v>A2</v>
      </c>
      <c r="D58" s="4">
        <f t="shared" si="36"/>
        <v>30</v>
      </c>
      <c r="E58" s="4">
        <f t="shared" si="36"/>
        <v>58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 t="str">
        <f t="shared" ref="B63:E63" si="37">B55</f>
        <v>FF</v>
      </c>
      <c r="C63" s="18" t="str">
        <f t="shared" si="37"/>
        <v>F9</v>
      </c>
      <c r="D63" s="18">
        <f t="shared" si="37"/>
        <v>47</v>
      </c>
      <c r="E63" s="18">
        <f t="shared" si="37"/>
        <v>70</v>
      </c>
    </row>
    <row r="64" ht="15.75" customHeight="1">
      <c r="B64" s="18" t="str">
        <f t="shared" ref="B64:D64" si="38">C56</f>
        <v>8B</v>
      </c>
      <c r="C64" s="18">
        <f t="shared" si="38"/>
        <v>70</v>
      </c>
      <c r="D64" s="18" t="str">
        <f t="shared" si="38"/>
        <v>DC</v>
      </c>
      <c r="E64" s="18">
        <f>B56</f>
        <v>8</v>
      </c>
    </row>
    <row r="65" ht="15.75" customHeight="1">
      <c r="B65" s="18">
        <f t="shared" ref="B65:C65" si="39">D57</f>
        <v>17</v>
      </c>
      <c r="C65" s="18">
        <f t="shared" si="39"/>
        <v>75</v>
      </c>
      <c r="D65" s="18" t="str">
        <f t="shared" ref="D65:E65" si="40">B57</f>
        <v>E2</v>
      </c>
      <c r="E65" s="18" t="str">
        <f t="shared" si="40"/>
        <v>B2</v>
      </c>
    </row>
    <row r="66" ht="15.75" customHeight="1">
      <c r="B66" s="19">
        <f>E58</f>
        <v>58</v>
      </c>
      <c r="C66" s="19" t="str">
        <f t="shared" ref="C66:E66" si="41">B58</f>
        <v>A2</v>
      </c>
      <c r="D66" s="19" t="str">
        <f t="shared" si="41"/>
        <v>A2</v>
      </c>
      <c r="E66" s="19">
        <f t="shared" si="41"/>
        <v>30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 t="str">
        <f t="shared" ref="G70:J70" si="42">B63</f>
        <v>FF</v>
      </c>
      <c r="H70" s="18" t="str">
        <f t="shared" si="42"/>
        <v>F9</v>
      </c>
      <c r="I70" s="18">
        <f t="shared" si="42"/>
        <v>47</v>
      </c>
      <c r="J70" s="18">
        <f t="shared" si="42"/>
        <v>70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 t="str">
        <f t="shared" ref="G71:J71" si="43">B64</f>
        <v>8B</v>
      </c>
      <c r="H71" s="18">
        <f t="shared" si="43"/>
        <v>70</v>
      </c>
      <c r="I71" s="18" t="str">
        <f t="shared" si="43"/>
        <v>DC</v>
      </c>
      <c r="J71" s="18">
        <f t="shared" si="43"/>
        <v>8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>
        <f t="shared" ref="G72:J72" si="44">B65</f>
        <v>17</v>
      </c>
      <c r="H72" s="18">
        <f t="shared" si="44"/>
        <v>75</v>
      </c>
      <c r="I72" s="18" t="str">
        <f t="shared" si="44"/>
        <v>E2</v>
      </c>
      <c r="J72" s="18" t="str">
        <f t="shared" si="44"/>
        <v>B2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>
        <f t="shared" ref="G73:J73" si="45">B66</f>
        <v>58</v>
      </c>
      <c r="H73" s="18" t="str">
        <f t="shared" si="45"/>
        <v>A2</v>
      </c>
      <c r="I73" s="18" t="str">
        <f t="shared" si="45"/>
        <v>A2</v>
      </c>
      <c r="J73" s="18">
        <f t="shared" si="45"/>
        <v>30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11111111</v>
      </c>
      <c r="H76" s="25" t="str">
        <f t="shared" si="46"/>
        <v>11111001</v>
      </c>
      <c r="I76" s="25" t="str">
        <f t="shared" si="46"/>
        <v>01000111</v>
      </c>
      <c r="J76" s="25" t="str">
        <f t="shared" si="46"/>
        <v>01110000</v>
      </c>
      <c r="M76" s="26" t="s">
        <v>116</v>
      </c>
      <c r="N76" s="27" t="s">
        <v>117</v>
      </c>
      <c r="O76" s="28" t="s">
        <v>74</v>
      </c>
      <c r="P76" s="29" t="s">
        <v>118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10001011</v>
      </c>
      <c r="H77" s="25" t="str">
        <f t="shared" si="47"/>
        <v>01110000</v>
      </c>
      <c r="I77" s="25" t="str">
        <f t="shared" si="47"/>
        <v>11011100</v>
      </c>
      <c r="J77" s="25" t="str">
        <f t="shared" si="47"/>
        <v>00001000</v>
      </c>
      <c r="L77" s="9" t="s">
        <v>36</v>
      </c>
      <c r="M77" s="31" t="s">
        <v>119</v>
      </c>
      <c r="N77" s="27" t="s">
        <v>120</v>
      </c>
      <c r="O77" s="28" t="s">
        <v>121</v>
      </c>
      <c r="P77" s="29" t="s">
        <v>122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00010111</v>
      </c>
      <c r="H78" s="25" t="str">
        <f t="shared" si="48"/>
        <v>01110101</v>
      </c>
      <c r="I78" s="25" t="str">
        <f t="shared" si="48"/>
        <v>11100010</v>
      </c>
      <c r="J78" s="25" t="str">
        <f t="shared" si="48"/>
        <v>10110010</v>
      </c>
      <c r="M78" s="26" t="s">
        <v>103</v>
      </c>
      <c r="N78" s="27" t="s">
        <v>123</v>
      </c>
      <c r="O78" s="28" t="s">
        <v>124</v>
      </c>
      <c r="P78" s="29" t="s">
        <v>125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01011000</v>
      </c>
      <c r="H79" s="25" t="str">
        <f t="shared" si="49"/>
        <v>10100010</v>
      </c>
      <c r="I79" s="25" t="str">
        <f t="shared" si="49"/>
        <v>10100010</v>
      </c>
      <c r="J79" s="25" t="str">
        <f t="shared" si="49"/>
        <v>00110000</v>
      </c>
      <c r="M79" s="26" t="s">
        <v>126</v>
      </c>
      <c r="N79" s="27" t="s">
        <v>127</v>
      </c>
      <c r="O79" s="28" t="s">
        <v>127</v>
      </c>
      <c r="P79" s="29" t="s">
        <v>44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FD</v>
      </c>
      <c r="C83" s="4" t="str">
        <f t="shared" si="50"/>
        <v>FA</v>
      </c>
      <c r="D83" s="4" t="str">
        <f t="shared" si="50"/>
        <v>46</v>
      </c>
      <c r="E83" s="4" t="str">
        <f t="shared" si="50"/>
        <v>71</v>
      </c>
    </row>
    <row r="84" ht="15.75" customHeight="1">
      <c r="B84" s="4" t="str">
        <f t="shared" ref="B84:E84" si="51">BIN2HEX(M77)</f>
        <v>8A</v>
      </c>
      <c r="C84" s="4" t="str">
        <f t="shared" si="51"/>
        <v>72</v>
      </c>
      <c r="D84" s="4" t="str">
        <f t="shared" si="51"/>
        <v>DF</v>
      </c>
      <c r="E84" s="4" t="str">
        <f t="shared" si="51"/>
        <v>9</v>
      </c>
    </row>
    <row r="85" ht="15.75" customHeight="1">
      <c r="B85" s="4" t="str">
        <f t="shared" ref="B85:E85" si="52">BIN2HEX(M78)</f>
        <v>16</v>
      </c>
      <c r="C85" s="4" t="str">
        <f t="shared" si="52"/>
        <v>74</v>
      </c>
      <c r="D85" s="4" t="str">
        <f t="shared" si="52"/>
        <v>E0</v>
      </c>
      <c r="E85" s="4" t="str">
        <f t="shared" si="52"/>
        <v>B1</v>
      </c>
    </row>
    <row r="86" ht="15.75" customHeight="1">
      <c r="B86" s="4" t="str">
        <f t="shared" ref="B86:E86" si="53">BIN2HEX(M79)</f>
        <v>5B</v>
      </c>
      <c r="C86" s="4" t="str">
        <f t="shared" si="53"/>
        <v>A3</v>
      </c>
      <c r="D86" s="4" t="str">
        <f t="shared" si="53"/>
        <v>A3</v>
      </c>
      <c r="E86" s="4" t="str">
        <f t="shared" si="53"/>
        <v>32</v>
      </c>
    </row>
    <row r="87" ht="15.75" customHeight="1"/>
    <row r="88" ht="15.75" customHeight="1">
      <c r="B88" s="3" t="s">
        <v>128</v>
      </c>
    </row>
    <row r="89" ht="15.75" customHeight="1">
      <c r="B89" s="32" t="s">
        <v>129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10.0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130</v>
      </c>
      <c r="C8" s="34" t="s">
        <v>131</v>
      </c>
      <c r="D8" s="34" t="s">
        <v>89</v>
      </c>
      <c r="E8" s="6" t="s">
        <v>132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133</v>
      </c>
      <c r="C9" s="34" t="s">
        <v>134</v>
      </c>
      <c r="D9" s="6" t="s">
        <v>135</v>
      </c>
      <c r="E9" s="6" t="s">
        <v>136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137</v>
      </c>
      <c r="C10" s="34" t="s">
        <v>138</v>
      </c>
      <c r="D10" s="6" t="s">
        <v>139</v>
      </c>
      <c r="E10" s="6" t="s">
        <v>140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141</v>
      </c>
      <c r="C11" s="34" t="s">
        <v>142</v>
      </c>
      <c r="D11" s="6" t="s">
        <v>142</v>
      </c>
      <c r="E11" s="6" t="s">
        <v>143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FD</v>
      </c>
      <c r="C15" s="5" t="str">
        <f t="shared" si="1"/>
        <v>FA</v>
      </c>
      <c r="D15" s="5" t="str">
        <f t="shared" si="1"/>
        <v>46</v>
      </c>
      <c r="E15" s="5" t="str">
        <f t="shared" si="1"/>
        <v>71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8A</v>
      </c>
      <c r="C16" s="5" t="str">
        <f t="shared" si="2"/>
        <v>72</v>
      </c>
      <c r="D16" s="5" t="str">
        <f t="shared" si="2"/>
        <v>DF</v>
      </c>
      <c r="E16" s="5" t="str">
        <f t="shared" si="2"/>
        <v>9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16</v>
      </c>
      <c r="C17" s="5" t="str">
        <f t="shared" si="3"/>
        <v>74</v>
      </c>
      <c r="D17" s="5" t="str">
        <f t="shared" si="3"/>
        <v>E0</v>
      </c>
      <c r="E17" s="5" t="str">
        <f t="shared" si="3"/>
        <v>B1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5B</v>
      </c>
      <c r="C18" s="5" t="str">
        <f t="shared" si="4"/>
        <v>A3</v>
      </c>
      <c r="D18" s="5" t="str">
        <f t="shared" si="4"/>
        <v>A3</v>
      </c>
      <c r="E18" s="5" t="str">
        <f t="shared" si="4"/>
        <v>32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11111101</v>
      </c>
      <c r="C23" s="6" t="str">
        <f t="shared" si="5"/>
        <v>11111010</v>
      </c>
      <c r="D23" s="6" t="str">
        <f t="shared" si="5"/>
        <v>01000110</v>
      </c>
      <c r="E23" s="6" t="str">
        <f t="shared" si="5"/>
        <v>01110001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10001010</v>
      </c>
      <c r="C24" s="6" t="str">
        <f t="shared" si="7"/>
        <v>01110010</v>
      </c>
      <c r="D24" s="6" t="str">
        <f t="shared" si="7"/>
        <v>11011111</v>
      </c>
      <c r="E24" s="6" t="str">
        <f t="shared" si="7"/>
        <v>00001001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00010110</v>
      </c>
      <c r="C25" s="6" t="str">
        <f t="shared" si="9"/>
        <v>01110100</v>
      </c>
      <c r="D25" s="6" t="str">
        <f t="shared" si="9"/>
        <v>11100000</v>
      </c>
      <c r="E25" s="6" t="str">
        <f t="shared" si="9"/>
        <v>10110001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01011011</v>
      </c>
      <c r="C26" s="6" t="str">
        <f t="shared" si="11"/>
        <v>10100011</v>
      </c>
      <c r="D26" s="6" t="str">
        <f t="shared" si="11"/>
        <v>10100011</v>
      </c>
      <c r="E26" s="6" t="str">
        <f t="shared" si="11"/>
        <v>00110010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11111101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144</v>
      </c>
      <c r="H30" s="2" t="str">
        <f t="shared" ref="H30:H33" si="15">C23</f>
        <v>11111010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145</v>
      </c>
      <c r="N30" s="2" t="s">
        <v>38</v>
      </c>
      <c r="O30" s="35" t="str">
        <f t="shared" ref="O30:O33" si="17">F30</f>
        <v>10101101</v>
      </c>
      <c r="P30" s="36" t="str">
        <f t="shared" ref="P30:P33" si="18">L30</f>
        <v>10001001</v>
      </c>
      <c r="Q30" s="37" t="str">
        <f t="shared" ref="Q30:Q33" si="19">F35</f>
        <v>01000110</v>
      </c>
      <c r="R30" s="38" t="str">
        <f t="shared" ref="R30:R33" si="20">L35</f>
        <v>01110001</v>
      </c>
    </row>
    <row r="31" ht="15.75" customHeight="1">
      <c r="B31" s="8" t="str">
        <f t="shared" si="13"/>
        <v>10001010</v>
      </c>
      <c r="C31" s="2" t="s">
        <v>33</v>
      </c>
      <c r="D31" s="8" t="str">
        <f t="shared" si="14"/>
        <v>01110010</v>
      </c>
      <c r="E31" s="9" t="s">
        <v>36</v>
      </c>
      <c r="F31" s="10" t="s">
        <v>146</v>
      </c>
      <c r="H31" s="2" t="str">
        <f t="shared" si="15"/>
        <v>01110010</v>
      </c>
      <c r="I31" s="2" t="s">
        <v>33</v>
      </c>
      <c r="J31" s="2" t="str">
        <f t="shared" si="16"/>
        <v>01101011</v>
      </c>
      <c r="K31" s="9" t="s">
        <v>36</v>
      </c>
      <c r="L31" s="11" t="s">
        <v>147</v>
      </c>
      <c r="O31" s="35" t="str">
        <f t="shared" si="17"/>
        <v>11111000</v>
      </c>
      <c r="P31" s="36" t="str">
        <f t="shared" si="18"/>
        <v>01101001</v>
      </c>
      <c r="Q31" s="37" t="str">
        <f t="shared" si="19"/>
        <v>11011111</v>
      </c>
      <c r="R31" s="38" t="str">
        <f t="shared" si="20"/>
        <v>00001001</v>
      </c>
    </row>
    <row r="32" ht="15.75" customHeight="1">
      <c r="B32" s="2" t="str">
        <f t="shared" si="13"/>
        <v>00010110</v>
      </c>
      <c r="C32" s="2" t="s">
        <v>33</v>
      </c>
      <c r="D32" s="2" t="str">
        <f t="shared" si="14"/>
        <v>01100001</v>
      </c>
      <c r="E32" s="9" t="s">
        <v>36</v>
      </c>
      <c r="F32" s="12" t="s">
        <v>148</v>
      </c>
      <c r="H32" s="2" t="str">
        <f t="shared" si="15"/>
        <v>01110100</v>
      </c>
      <c r="I32" s="2" t="s">
        <v>33</v>
      </c>
      <c r="J32" s="2" t="str">
        <f t="shared" si="16"/>
        <v>01100100</v>
      </c>
      <c r="K32" s="9" t="s">
        <v>36</v>
      </c>
      <c r="L32" s="11" t="s">
        <v>149</v>
      </c>
      <c r="O32" s="35" t="str">
        <f t="shared" si="17"/>
        <v>01110111</v>
      </c>
      <c r="P32" s="36" t="str">
        <f t="shared" si="18"/>
        <v>00010000</v>
      </c>
      <c r="Q32" s="37" t="str">
        <f t="shared" si="19"/>
        <v>11100000</v>
      </c>
      <c r="R32" s="38" t="str">
        <f t="shared" si="20"/>
        <v>10110001</v>
      </c>
    </row>
    <row r="33" ht="15.75" customHeight="1">
      <c r="B33" s="2" t="str">
        <f t="shared" si="13"/>
        <v>01011011</v>
      </c>
      <c r="C33" s="2" t="s">
        <v>33</v>
      </c>
      <c r="D33" s="2" t="str">
        <f t="shared" si="14"/>
        <v>01101011</v>
      </c>
      <c r="E33" s="9" t="s">
        <v>36</v>
      </c>
      <c r="F33" s="10" t="s">
        <v>105</v>
      </c>
      <c r="H33" s="2" t="str">
        <f t="shared" si="15"/>
        <v>10100011</v>
      </c>
      <c r="I33" s="2" t="s">
        <v>33</v>
      </c>
      <c r="J33" s="2" t="str">
        <f t="shared" si="16"/>
        <v>00000000</v>
      </c>
      <c r="K33" s="9" t="s">
        <v>36</v>
      </c>
      <c r="L33" s="13" t="s">
        <v>127</v>
      </c>
      <c r="O33" s="35" t="str">
        <f t="shared" si="17"/>
        <v>00110000</v>
      </c>
      <c r="P33" s="36" t="str">
        <f t="shared" si="18"/>
        <v>10100011</v>
      </c>
      <c r="Q33" s="37" t="str">
        <f t="shared" si="19"/>
        <v>10100011</v>
      </c>
      <c r="R33" s="38" t="str">
        <f t="shared" si="20"/>
        <v>00110010</v>
      </c>
    </row>
    <row r="34" ht="15.75" customHeight="1"/>
    <row r="35" ht="15.75" customHeight="1">
      <c r="B35" s="2" t="str">
        <f t="shared" ref="B35:B38" si="22">D23</f>
        <v>01000110</v>
      </c>
      <c r="C35" s="2" t="s">
        <v>33</v>
      </c>
      <c r="D35" s="2" t="str">
        <f t="shared" ref="D35:D38" si="23">I23</f>
        <v>00000000</v>
      </c>
      <c r="E35" s="9" t="s">
        <v>36</v>
      </c>
      <c r="F35" s="14" t="s">
        <v>74</v>
      </c>
      <c r="H35" s="2" t="str">
        <f t="shared" ref="H35:H38" si="24">E23</f>
        <v>01110001</v>
      </c>
      <c r="I35" s="2" t="s">
        <v>33</v>
      </c>
      <c r="J35" s="2" t="str">
        <f t="shared" ref="J35:J38" si="25">J23</f>
        <v>00000000</v>
      </c>
      <c r="K35" s="9" t="s">
        <v>36</v>
      </c>
      <c r="L35" s="38" t="s">
        <v>118</v>
      </c>
      <c r="N35" s="2" t="s">
        <v>46</v>
      </c>
      <c r="O35" s="4" t="str">
        <f t="shared" ref="O35:R35" si="21">BIN2HEX(O30)</f>
        <v>AD</v>
      </c>
      <c r="P35" s="4" t="str">
        <f t="shared" si="21"/>
        <v>89</v>
      </c>
      <c r="Q35" s="4" t="str">
        <f t="shared" si="21"/>
        <v>46</v>
      </c>
      <c r="R35" s="4" t="str">
        <f t="shared" si="21"/>
        <v>71</v>
      </c>
      <c r="S35" s="4"/>
    </row>
    <row r="36" ht="15.75" customHeight="1">
      <c r="B36" s="2" t="str">
        <f t="shared" si="22"/>
        <v>11011111</v>
      </c>
      <c r="C36" s="2" t="s">
        <v>33</v>
      </c>
      <c r="D36" s="2" t="str">
        <f t="shared" si="23"/>
        <v>00000000</v>
      </c>
      <c r="E36" s="9" t="s">
        <v>36</v>
      </c>
      <c r="F36" s="14" t="s">
        <v>121</v>
      </c>
      <c r="H36" s="2" t="str">
        <f t="shared" si="24"/>
        <v>00001001</v>
      </c>
      <c r="I36" s="2" t="s">
        <v>33</v>
      </c>
      <c r="J36" s="2" t="str">
        <f t="shared" si="25"/>
        <v>00000000</v>
      </c>
      <c r="K36" s="9" t="s">
        <v>36</v>
      </c>
      <c r="L36" s="38" t="s">
        <v>122</v>
      </c>
      <c r="O36" s="4" t="str">
        <f t="shared" ref="O36:R36" si="26">BIN2HEX(O31)</f>
        <v>F8</v>
      </c>
      <c r="P36" s="4" t="str">
        <f t="shared" si="26"/>
        <v>69</v>
      </c>
      <c r="Q36" s="4" t="str">
        <f t="shared" si="26"/>
        <v>DF</v>
      </c>
      <c r="R36" s="4" t="str">
        <f t="shared" si="26"/>
        <v>9</v>
      </c>
      <c r="S36" s="4"/>
    </row>
    <row r="37" ht="15.75" customHeight="1">
      <c r="B37" s="2" t="str">
        <f t="shared" si="22"/>
        <v>11100000</v>
      </c>
      <c r="C37" s="2" t="s">
        <v>33</v>
      </c>
      <c r="D37" s="2" t="str">
        <f t="shared" si="23"/>
        <v>00000000</v>
      </c>
      <c r="E37" s="9" t="s">
        <v>36</v>
      </c>
      <c r="F37" s="14" t="s">
        <v>124</v>
      </c>
      <c r="H37" s="2" t="str">
        <f t="shared" si="24"/>
        <v>10110001</v>
      </c>
      <c r="I37" s="2" t="s">
        <v>33</v>
      </c>
      <c r="J37" s="2" t="str">
        <f t="shared" si="25"/>
        <v>00000000</v>
      </c>
      <c r="K37" s="9" t="s">
        <v>36</v>
      </c>
      <c r="L37" s="38" t="s">
        <v>125</v>
      </c>
      <c r="O37" s="4" t="str">
        <f t="shared" ref="O37:R37" si="27">BIN2HEX(O32)</f>
        <v>77</v>
      </c>
      <c r="P37" s="4" t="str">
        <f t="shared" si="27"/>
        <v>10</v>
      </c>
      <c r="Q37" s="4" t="str">
        <f t="shared" si="27"/>
        <v>E0</v>
      </c>
      <c r="R37" s="4" t="str">
        <f t="shared" si="27"/>
        <v>B1</v>
      </c>
      <c r="S37" s="4"/>
    </row>
    <row r="38" ht="15.75" customHeight="1">
      <c r="B38" s="2" t="str">
        <f t="shared" si="22"/>
        <v>10100011</v>
      </c>
      <c r="C38" s="2" t="s">
        <v>33</v>
      </c>
      <c r="D38" s="2" t="str">
        <f t="shared" si="23"/>
        <v>00000000</v>
      </c>
      <c r="E38" s="9" t="s">
        <v>36</v>
      </c>
      <c r="F38" s="37" t="s">
        <v>127</v>
      </c>
      <c r="H38" s="2" t="str">
        <f t="shared" si="24"/>
        <v>00110010</v>
      </c>
      <c r="I38" s="2" t="s">
        <v>33</v>
      </c>
      <c r="J38" s="2" t="str">
        <f t="shared" si="25"/>
        <v>00000000</v>
      </c>
      <c r="K38" s="9" t="s">
        <v>36</v>
      </c>
      <c r="L38" s="38" t="s">
        <v>44</v>
      </c>
      <c r="O38" s="4" t="str">
        <f t="shared" ref="O38:R38" si="28">BIN2HEX(O33)</f>
        <v>30</v>
      </c>
      <c r="P38" s="4" t="str">
        <f t="shared" si="28"/>
        <v>A3</v>
      </c>
      <c r="Q38" s="4" t="str">
        <f t="shared" si="28"/>
        <v>A3</v>
      </c>
      <c r="R38" s="4" t="str">
        <f t="shared" si="28"/>
        <v>32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AD</v>
      </c>
      <c r="C41" s="4" t="str">
        <f t="shared" si="29"/>
        <v>89</v>
      </c>
      <c r="D41" s="4" t="str">
        <f t="shared" si="29"/>
        <v>46</v>
      </c>
      <c r="E41" s="4" t="str">
        <f t="shared" si="29"/>
        <v>71</v>
      </c>
    </row>
    <row r="42" ht="15.75" customHeight="1">
      <c r="B42" s="4" t="str">
        <f t="shared" ref="B42:E42" si="30">O36</f>
        <v>F8</v>
      </c>
      <c r="C42" s="4" t="str">
        <f t="shared" si="30"/>
        <v>69</v>
      </c>
      <c r="D42" s="4" t="str">
        <f t="shared" si="30"/>
        <v>DF</v>
      </c>
      <c r="E42" s="4" t="str">
        <f t="shared" si="30"/>
        <v>9</v>
      </c>
    </row>
    <row r="43" ht="15.75" customHeight="1">
      <c r="B43" s="4" t="str">
        <f t="shared" ref="B43:E43" si="31">O37</f>
        <v>77</v>
      </c>
      <c r="C43" s="4" t="str">
        <f t="shared" si="31"/>
        <v>10</v>
      </c>
      <c r="D43" s="4" t="str">
        <f t="shared" si="31"/>
        <v>E0</v>
      </c>
      <c r="E43" s="4" t="str">
        <f t="shared" si="31"/>
        <v>B1</v>
      </c>
    </row>
    <row r="44" ht="15.75" customHeight="1">
      <c r="B44" s="4" t="str">
        <f t="shared" ref="B44:E44" si="32">O38</f>
        <v>30</v>
      </c>
      <c r="C44" s="4" t="str">
        <f t="shared" si="32"/>
        <v>A3</v>
      </c>
      <c r="D44" s="4" t="str">
        <f t="shared" si="32"/>
        <v>A3</v>
      </c>
      <c r="E44" s="4" t="str">
        <f t="shared" si="32"/>
        <v>32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>
        <v>18.0</v>
      </c>
      <c r="C48" s="16" t="s">
        <v>150</v>
      </c>
      <c r="D48" s="16">
        <v>98.0</v>
      </c>
      <c r="E48" s="16" t="s">
        <v>151</v>
      </c>
    </row>
    <row r="49" ht="15.75" customHeight="1">
      <c r="B49" s="16" t="s">
        <v>152</v>
      </c>
      <c r="C49" s="16" t="s">
        <v>153</v>
      </c>
      <c r="D49" s="16" t="s">
        <v>154</v>
      </c>
      <c r="E49" s="16">
        <v>40.0</v>
      </c>
    </row>
    <row r="50" ht="15.75" customHeight="1">
      <c r="B50" s="17" t="s">
        <v>67</v>
      </c>
      <c r="C50" s="16" t="s">
        <v>155</v>
      </c>
      <c r="D50" s="16" t="s">
        <v>91</v>
      </c>
      <c r="E50" s="16">
        <v>56.0</v>
      </c>
    </row>
    <row r="51" ht="15.75" customHeight="1">
      <c r="B51" s="17" t="s">
        <v>156</v>
      </c>
      <c r="C51" s="16">
        <v>71.0</v>
      </c>
      <c r="D51" s="16">
        <v>71.0</v>
      </c>
      <c r="E51" s="16" t="s">
        <v>55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>
        <f t="shared" ref="B55:E55" si="33">B48</f>
        <v>18</v>
      </c>
      <c r="C55" s="4" t="str">
        <f t="shared" si="33"/>
        <v>F2</v>
      </c>
      <c r="D55" s="4">
        <f t="shared" si="33"/>
        <v>98</v>
      </c>
      <c r="E55" s="4" t="str">
        <f t="shared" si="33"/>
        <v>2C</v>
      </c>
      <c r="F55" s="2" t="s">
        <v>61</v>
      </c>
    </row>
    <row r="56" ht="15.75" customHeight="1">
      <c r="B56" s="4" t="str">
        <f t="shared" ref="B56:E56" si="34">B49</f>
        <v>E1</v>
      </c>
      <c r="C56" s="4" t="str">
        <f t="shared" si="34"/>
        <v>E4</v>
      </c>
      <c r="D56" s="4" t="str">
        <f t="shared" si="34"/>
        <v>EF</v>
      </c>
      <c r="E56" s="4">
        <f t="shared" si="34"/>
        <v>40</v>
      </c>
      <c r="F56" s="2" t="s">
        <v>62</v>
      </c>
    </row>
    <row r="57" ht="15.75" customHeight="1">
      <c r="B57" s="4" t="str">
        <f t="shared" ref="B57:E57" si="35">B50</f>
        <v>02</v>
      </c>
      <c r="C57" s="4" t="str">
        <f t="shared" si="35"/>
        <v>7C</v>
      </c>
      <c r="D57" s="4" t="str">
        <f t="shared" si="35"/>
        <v>A0</v>
      </c>
      <c r="E57" s="4">
        <f t="shared" si="35"/>
        <v>56</v>
      </c>
      <c r="F57" s="2" t="s">
        <v>63</v>
      </c>
    </row>
    <row r="58" ht="15.75" customHeight="1">
      <c r="B58" s="4" t="str">
        <f t="shared" ref="B58:E58" si="36">B51</f>
        <v>08</v>
      </c>
      <c r="C58" s="4">
        <f t="shared" si="36"/>
        <v>71</v>
      </c>
      <c r="D58" s="4">
        <f t="shared" si="36"/>
        <v>71</v>
      </c>
      <c r="E58" s="4" t="str">
        <f t="shared" si="36"/>
        <v>A1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>
        <f t="shared" ref="B63:E63" si="37">B55</f>
        <v>18</v>
      </c>
      <c r="C63" s="18" t="str">
        <f t="shared" si="37"/>
        <v>F2</v>
      </c>
      <c r="D63" s="18">
        <f t="shared" si="37"/>
        <v>98</v>
      </c>
      <c r="E63" s="18" t="str">
        <f t="shared" si="37"/>
        <v>2C</v>
      </c>
    </row>
    <row r="64" ht="15.75" customHeight="1">
      <c r="B64" s="18" t="str">
        <f t="shared" ref="B64:D64" si="38">C56</f>
        <v>E4</v>
      </c>
      <c r="C64" s="18" t="str">
        <f t="shared" si="38"/>
        <v>EF</v>
      </c>
      <c r="D64" s="18">
        <f t="shared" si="38"/>
        <v>40</v>
      </c>
      <c r="E64" s="18" t="str">
        <f>B56</f>
        <v>E1</v>
      </c>
    </row>
    <row r="65" ht="15.75" customHeight="1">
      <c r="B65" s="18" t="str">
        <f t="shared" ref="B65:C65" si="39">D57</f>
        <v>A0</v>
      </c>
      <c r="C65" s="18">
        <f t="shared" si="39"/>
        <v>56</v>
      </c>
      <c r="D65" s="18" t="str">
        <f t="shared" ref="D65:E65" si="40">B57</f>
        <v>02</v>
      </c>
      <c r="E65" s="18" t="str">
        <f t="shared" si="40"/>
        <v>7C</v>
      </c>
    </row>
    <row r="66" ht="15.75" customHeight="1">
      <c r="B66" s="19" t="str">
        <f>E58</f>
        <v>A1</v>
      </c>
      <c r="C66" s="19" t="str">
        <f t="shared" ref="C66:E66" si="41">B58</f>
        <v>08</v>
      </c>
      <c r="D66" s="19">
        <f t="shared" si="41"/>
        <v>71</v>
      </c>
      <c r="E66" s="19">
        <f t="shared" si="41"/>
        <v>71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>
        <f t="shared" ref="G70:J70" si="42">B63</f>
        <v>18</v>
      </c>
      <c r="H70" s="18" t="str">
        <f t="shared" si="42"/>
        <v>F2</v>
      </c>
      <c r="I70" s="18">
        <f t="shared" si="42"/>
        <v>98</v>
      </c>
      <c r="J70" s="18" t="str">
        <f t="shared" si="42"/>
        <v>2C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 t="str">
        <f t="shared" ref="G71:J71" si="43">B64</f>
        <v>E4</v>
      </c>
      <c r="H71" s="18" t="str">
        <f t="shared" si="43"/>
        <v>EF</v>
      </c>
      <c r="I71" s="18">
        <f t="shared" si="43"/>
        <v>40</v>
      </c>
      <c r="J71" s="18" t="str">
        <f t="shared" si="43"/>
        <v>E1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 t="str">
        <f t="shared" ref="G72:J72" si="44">B65</f>
        <v>A0</v>
      </c>
      <c r="H72" s="18">
        <f t="shared" si="44"/>
        <v>56</v>
      </c>
      <c r="I72" s="18" t="str">
        <f t="shared" si="44"/>
        <v>02</v>
      </c>
      <c r="J72" s="18" t="str">
        <f t="shared" si="44"/>
        <v>7C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 t="str">
        <f t="shared" ref="G73:J73" si="45">B66</f>
        <v>A1</v>
      </c>
      <c r="H73" s="18" t="str">
        <f t="shared" si="45"/>
        <v>08</v>
      </c>
      <c r="I73" s="18">
        <f t="shared" si="45"/>
        <v>71</v>
      </c>
      <c r="J73" s="18">
        <f t="shared" si="45"/>
        <v>71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00011000</v>
      </c>
      <c r="H76" s="25" t="str">
        <f t="shared" si="46"/>
        <v>11110010</v>
      </c>
      <c r="I76" s="25" t="str">
        <f t="shared" si="46"/>
        <v>10011000</v>
      </c>
      <c r="J76" s="25" t="str">
        <f t="shared" si="46"/>
        <v>00101100</v>
      </c>
      <c r="M76" s="26" t="s">
        <v>157</v>
      </c>
      <c r="N76" s="27" t="s">
        <v>158</v>
      </c>
      <c r="O76" s="28" t="s">
        <v>104</v>
      </c>
      <c r="P76" s="29" t="s">
        <v>159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11100100</v>
      </c>
      <c r="H77" s="25" t="str">
        <f t="shared" si="47"/>
        <v>11101111</v>
      </c>
      <c r="I77" s="25" t="str">
        <f t="shared" si="47"/>
        <v>01000000</v>
      </c>
      <c r="J77" s="25" t="str">
        <f t="shared" si="47"/>
        <v>11100001</v>
      </c>
      <c r="L77" s="9" t="s">
        <v>36</v>
      </c>
      <c r="M77" s="31" t="s">
        <v>160</v>
      </c>
      <c r="N77" s="27" t="s">
        <v>161</v>
      </c>
      <c r="O77" s="28" t="s">
        <v>162</v>
      </c>
      <c r="P77" s="29" t="s">
        <v>124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10100000</v>
      </c>
      <c r="H78" s="25" t="str">
        <f t="shared" si="48"/>
        <v>01010110</v>
      </c>
      <c r="I78" s="25" t="str">
        <f t="shared" si="48"/>
        <v>00000010</v>
      </c>
      <c r="J78" s="25" t="str">
        <f t="shared" si="48"/>
        <v>01111100</v>
      </c>
      <c r="M78" s="26" t="s">
        <v>163</v>
      </c>
      <c r="N78" s="27" t="s">
        <v>164</v>
      </c>
      <c r="O78" s="28" t="s">
        <v>48</v>
      </c>
      <c r="P78" s="29" t="s">
        <v>165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10100001</v>
      </c>
      <c r="H79" s="25" t="str">
        <f t="shared" si="49"/>
        <v>00001000</v>
      </c>
      <c r="I79" s="25" t="str">
        <f t="shared" si="49"/>
        <v>01110001</v>
      </c>
      <c r="J79" s="25" t="str">
        <f t="shared" si="49"/>
        <v>01110001</v>
      </c>
      <c r="M79" s="26" t="s">
        <v>166</v>
      </c>
      <c r="N79" s="27" t="s">
        <v>122</v>
      </c>
      <c r="O79" s="28" t="s">
        <v>167</v>
      </c>
      <c r="P79" s="29" t="s">
        <v>168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1A</v>
      </c>
      <c r="C83" s="4" t="str">
        <f t="shared" si="50"/>
        <v>F1</v>
      </c>
      <c r="D83" s="4" t="str">
        <f t="shared" si="50"/>
        <v>99</v>
      </c>
      <c r="E83" s="4" t="str">
        <f t="shared" si="50"/>
        <v>2D</v>
      </c>
    </row>
    <row r="84" ht="15.75" customHeight="1">
      <c r="B84" s="4" t="str">
        <f t="shared" ref="B84:E84" si="51">BIN2HEX(M77)</f>
        <v>E5</v>
      </c>
      <c r="C84" s="4" t="str">
        <f t="shared" si="51"/>
        <v>EF</v>
      </c>
      <c r="D84" s="4" t="str">
        <f t="shared" si="51"/>
        <v>43</v>
      </c>
      <c r="E84" s="4" t="str">
        <f t="shared" si="51"/>
        <v>E0</v>
      </c>
    </row>
    <row r="85" ht="15.75" customHeight="1">
      <c r="B85" s="4" t="str">
        <f t="shared" ref="B85:E85" si="52">BIN2HEX(M78)</f>
        <v>A1</v>
      </c>
      <c r="C85" s="4" t="str">
        <f t="shared" si="52"/>
        <v>57</v>
      </c>
      <c r="D85" s="4" t="str">
        <f t="shared" si="52"/>
        <v>0</v>
      </c>
      <c r="E85" s="4" t="str">
        <f t="shared" si="52"/>
        <v>7F</v>
      </c>
    </row>
    <row r="86" ht="15.75" customHeight="1">
      <c r="B86" s="4" t="str">
        <f t="shared" ref="B86:E86" si="53">BIN2HEX(M79)</f>
        <v>A2</v>
      </c>
      <c r="C86" s="4" t="str">
        <f t="shared" si="53"/>
        <v>9</v>
      </c>
      <c r="D86" s="4" t="str">
        <f t="shared" si="53"/>
        <v>70</v>
      </c>
      <c r="E86" s="4" t="str">
        <f t="shared" si="53"/>
        <v>73</v>
      </c>
    </row>
    <row r="87" ht="15.75" customHeight="1"/>
    <row r="88" ht="15.75" customHeight="1">
      <c r="B88" s="3" t="s">
        <v>169</v>
      </c>
    </row>
    <row r="89" ht="15.75" customHeight="1">
      <c r="B89" s="32" t="s">
        <v>170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8.71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171</v>
      </c>
      <c r="C8" s="34" t="s">
        <v>172</v>
      </c>
      <c r="D8" s="34" t="s">
        <v>173</v>
      </c>
      <c r="E8" s="6" t="s">
        <v>174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175</v>
      </c>
      <c r="C9" s="34" t="s">
        <v>154</v>
      </c>
      <c r="D9" s="6" t="s">
        <v>176</v>
      </c>
      <c r="E9" s="6" t="s">
        <v>139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55</v>
      </c>
      <c r="C10" s="34" t="s">
        <v>177</v>
      </c>
      <c r="D10" s="6" t="s">
        <v>178</v>
      </c>
      <c r="E10" s="6" t="s">
        <v>179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115</v>
      </c>
      <c r="C11" s="34" t="s">
        <v>136</v>
      </c>
      <c r="D11" s="6" t="s">
        <v>180</v>
      </c>
      <c r="E11" s="6" t="s">
        <v>181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1A</v>
      </c>
      <c r="C15" s="5" t="str">
        <f t="shared" si="1"/>
        <v>F1</v>
      </c>
      <c r="D15" s="5" t="str">
        <f t="shared" si="1"/>
        <v>99</v>
      </c>
      <c r="E15" s="5" t="str">
        <f t="shared" si="1"/>
        <v>2D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E5</v>
      </c>
      <c r="C16" s="5" t="str">
        <f t="shared" si="2"/>
        <v>EF</v>
      </c>
      <c r="D16" s="5" t="str">
        <f t="shared" si="2"/>
        <v>43</v>
      </c>
      <c r="E16" s="5" t="str">
        <f t="shared" si="2"/>
        <v>E0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A1</v>
      </c>
      <c r="C17" s="5" t="str">
        <f t="shared" si="3"/>
        <v>57</v>
      </c>
      <c r="D17" s="5" t="str">
        <f t="shared" si="3"/>
        <v>0</v>
      </c>
      <c r="E17" s="5" t="str">
        <f t="shared" si="3"/>
        <v>7F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A2</v>
      </c>
      <c r="C18" s="5" t="str">
        <f t="shared" si="4"/>
        <v>9</v>
      </c>
      <c r="D18" s="5" t="str">
        <f t="shared" si="4"/>
        <v>70</v>
      </c>
      <c r="E18" s="5" t="str">
        <f t="shared" si="4"/>
        <v>73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00011010</v>
      </c>
      <c r="C23" s="6" t="str">
        <f t="shared" si="5"/>
        <v>11110001</v>
      </c>
      <c r="D23" s="6" t="str">
        <f t="shared" si="5"/>
        <v>10011001</v>
      </c>
      <c r="E23" s="6" t="str">
        <f t="shared" si="5"/>
        <v>00101101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11100101</v>
      </c>
      <c r="C24" s="6" t="str">
        <f t="shared" si="7"/>
        <v>11101111</v>
      </c>
      <c r="D24" s="6" t="str">
        <f t="shared" si="7"/>
        <v>01000011</v>
      </c>
      <c r="E24" s="6" t="str">
        <f t="shared" si="7"/>
        <v>11100000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10100001</v>
      </c>
      <c r="C25" s="6" t="str">
        <f t="shared" si="9"/>
        <v>01010111</v>
      </c>
      <c r="D25" s="6" t="str">
        <f t="shared" si="9"/>
        <v>00000000</v>
      </c>
      <c r="E25" s="6" t="str">
        <f t="shared" si="9"/>
        <v>01111111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10100010</v>
      </c>
      <c r="C26" s="6" t="str">
        <f t="shared" si="11"/>
        <v>00001001</v>
      </c>
      <c r="D26" s="6" t="str">
        <f t="shared" si="11"/>
        <v>01110000</v>
      </c>
      <c r="E26" s="6" t="str">
        <f t="shared" si="11"/>
        <v>01110011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00011010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182</v>
      </c>
      <c r="H30" s="2" t="str">
        <f t="shared" ref="H30:H33" si="15">C23</f>
        <v>11110001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183</v>
      </c>
      <c r="N30" s="2" t="s">
        <v>38</v>
      </c>
      <c r="O30" s="35" t="str">
        <f t="shared" ref="O30:O33" si="17">F30</f>
        <v>01001010</v>
      </c>
      <c r="P30" s="36" t="str">
        <f t="shared" ref="P30:P33" si="18">L30</f>
        <v>10000010</v>
      </c>
      <c r="Q30" s="37" t="str">
        <f t="shared" ref="Q30:Q33" si="19">F35</f>
        <v>10011001</v>
      </c>
      <c r="R30" s="38" t="str">
        <f t="shared" ref="R30:R33" si="20">L35</f>
        <v>00101101</v>
      </c>
    </row>
    <row r="31" ht="15.75" customHeight="1">
      <c r="B31" s="8" t="str">
        <f t="shared" si="13"/>
        <v>11100101</v>
      </c>
      <c r="C31" s="2" t="s">
        <v>33</v>
      </c>
      <c r="D31" s="8" t="str">
        <f t="shared" si="14"/>
        <v>01110010</v>
      </c>
      <c r="E31" s="9" t="s">
        <v>36</v>
      </c>
      <c r="F31" s="10" t="s">
        <v>184</v>
      </c>
      <c r="H31" s="2" t="str">
        <f t="shared" si="15"/>
        <v>11101111</v>
      </c>
      <c r="I31" s="2" t="s">
        <v>33</v>
      </c>
      <c r="J31" s="2" t="str">
        <f t="shared" si="16"/>
        <v>01101011</v>
      </c>
      <c r="K31" s="9" t="s">
        <v>36</v>
      </c>
      <c r="L31" s="11" t="s">
        <v>185</v>
      </c>
      <c r="O31" s="35" t="str">
        <f t="shared" si="17"/>
        <v>10010111</v>
      </c>
      <c r="P31" s="36" t="str">
        <f t="shared" si="18"/>
        <v>10000100</v>
      </c>
      <c r="Q31" s="37" t="str">
        <f t="shared" si="19"/>
        <v>01000011</v>
      </c>
      <c r="R31" s="38" t="str">
        <f t="shared" si="20"/>
        <v>11100000</v>
      </c>
    </row>
    <row r="32" ht="15.75" customHeight="1">
      <c r="B32" s="2" t="str">
        <f t="shared" si="13"/>
        <v>10100001</v>
      </c>
      <c r="C32" s="2" t="s">
        <v>33</v>
      </c>
      <c r="D32" s="2" t="str">
        <f t="shared" si="14"/>
        <v>01100001</v>
      </c>
      <c r="E32" s="9" t="s">
        <v>36</v>
      </c>
      <c r="F32" s="12" t="s">
        <v>186</v>
      </c>
      <c r="H32" s="2" t="str">
        <f t="shared" si="15"/>
        <v>01010111</v>
      </c>
      <c r="I32" s="2" t="s">
        <v>33</v>
      </c>
      <c r="J32" s="2" t="str">
        <f t="shared" si="16"/>
        <v>01100100</v>
      </c>
      <c r="K32" s="9" t="s">
        <v>36</v>
      </c>
      <c r="L32" s="11" t="s">
        <v>187</v>
      </c>
      <c r="O32" s="35" t="str">
        <f t="shared" si="17"/>
        <v>11001001</v>
      </c>
      <c r="P32" s="36" t="str">
        <f t="shared" si="18"/>
        <v>00110011</v>
      </c>
      <c r="Q32" s="37" t="str">
        <f t="shared" si="19"/>
        <v>00000000</v>
      </c>
      <c r="R32" s="38" t="str">
        <f t="shared" si="20"/>
        <v>01111111</v>
      </c>
    </row>
    <row r="33" ht="15.75" customHeight="1">
      <c r="B33" s="2" t="str">
        <f t="shared" si="13"/>
        <v>10100010</v>
      </c>
      <c r="C33" s="2" t="s">
        <v>33</v>
      </c>
      <c r="D33" s="2" t="str">
        <f t="shared" si="14"/>
        <v>01101011</v>
      </c>
      <c r="E33" s="9" t="s">
        <v>36</v>
      </c>
      <c r="F33" s="10" t="s">
        <v>186</v>
      </c>
      <c r="H33" s="2" t="str">
        <f t="shared" si="15"/>
        <v>00001001</v>
      </c>
      <c r="I33" s="2" t="s">
        <v>33</v>
      </c>
      <c r="J33" s="2" t="str">
        <f t="shared" si="16"/>
        <v>00000000</v>
      </c>
      <c r="K33" s="9" t="s">
        <v>36</v>
      </c>
      <c r="L33" s="36" t="s">
        <v>122</v>
      </c>
      <c r="O33" s="35" t="str">
        <f t="shared" si="17"/>
        <v>11001001</v>
      </c>
      <c r="P33" s="36" t="str">
        <f t="shared" si="18"/>
        <v>00001001</v>
      </c>
      <c r="Q33" s="37" t="str">
        <f t="shared" si="19"/>
        <v>01110000</v>
      </c>
      <c r="R33" s="38" t="str">
        <f t="shared" si="20"/>
        <v>01110011</v>
      </c>
    </row>
    <row r="34" ht="15.75" customHeight="1"/>
    <row r="35" ht="15.75" customHeight="1">
      <c r="B35" s="2" t="str">
        <f t="shared" ref="B35:B38" si="22">D23</f>
        <v>10011001</v>
      </c>
      <c r="C35" s="2" t="s">
        <v>33</v>
      </c>
      <c r="D35" s="2" t="str">
        <f t="shared" ref="D35:D38" si="23">I23</f>
        <v>00000000</v>
      </c>
      <c r="E35" s="9" t="s">
        <v>36</v>
      </c>
      <c r="F35" s="14" t="s">
        <v>104</v>
      </c>
      <c r="H35" s="2" t="str">
        <f t="shared" ref="H35:H38" si="24">E23</f>
        <v>00101101</v>
      </c>
      <c r="I35" s="2" t="s">
        <v>33</v>
      </c>
      <c r="J35" s="2" t="str">
        <f t="shared" ref="J35:J38" si="25">J23</f>
        <v>00000000</v>
      </c>
      <c r="K35" s="9" t="s">
        <v>36</v>
      </c>
      <c r="L35" s="38" t="s">
        <v>159</v>
      </c>
      <c r="N35" s="2" t="s">
        <v>46</v>
      </c>
      <c r="O35" s="4" t="str">
        <f t="shared" ref="O35:R35" si="21">BIN2HEX(O30)</f>
        <v>4A</v>
      </c>
      <c r="P35" s="4" t="str">
        <f t="shared" si="21"/>
        <v>82</v>
      </c>
      <c r="Q35" s="4" t="str">
        <f t="shared" si="21"/>
        <v>99</v>
      </c>
      <c r="R35" s="4" t="str">
        <f t="shared" si="21"/>
        <v>2D</v>
      </c>
      <c r="S35" s="4"/>
    </row>
    <row r="36" ht="15.75" customHeight="1">
      <c r="B36" s="2" t="str">
        <f t="shared" si="22"/>
        <v>01000011</v>
      </c>
      <c r="C36" s="2" t="s">
        <v>33</v>
      </c>
      <c r="D36" s="2" t="str">
        <f t="shared" si="23"/>
        <v>00000000</v>
      </c>
      <c r="E36" s="9" t="s">
        <v>36</v>
      </c>
      <c r="F36" s="37" t="s">
        <v>162</v>
      </c>
      <c r="H36" s="2" t="str">
        <f t="shared" si="24"/>
        <v>11100000</v>
      </c>
      <c r="I36" s="2" t="s">
        <v>33</v>
      </c>
      <c r="J36" s="2" t="str">
        <f t="shared" si="25"/>
        <v>00000000</v>
      </c>
      <c r="K36" s="9" t="s">
        <v>36</v>
      </c>
      <c r="L36" s="38" t="s">
        <v>124</v>
      </c>
      <c r="O36" s="4" t="str">
        <f t="shared" ref="O36:R36" si="26">BIN2HEX(O31)</f>
        <v>97</v>
      </c>
      <c r="P36" s="4" t="str">
        <f t="shared" si="26"/>
        <v>84</v>
      </c>
      <c r="Q36" s="4" t="str">
        <f t="shared" si="26"/>
        <v>43</v>
      </c>
      <c r="R36" s="4" t="str">
        <f t="shared" si="26"/>
        <v>E0</v>
      </c>
      <c r="S36" s="4"/>
    </row>
    <row r="37" ht="15.75" customHeight="1">
      <c r="B37" s="2" t="str">
        <f t="shared" si="22"/>
        <v>00000000</v>
      </c>
      <c r="C37" s="2" t="s">
        <v>33</v>
      </c>
      <c r="D37" s="2" t="str">
        <f t="shared" si="23"/>
        <v>00000000</v>
      </c>
      <c r="E37" s="9" t="s">
        <v>36</v>
      </c>
      <c r="F37" s="37" t="s">
        <v>48</v>
      </c>
      <c r="H37" s="2" t="str">
        <f t="shared" si="24"/>
        <v>01111111</v>
      </c>
      <c r="I37" s="2" t="s">
        <v>33</v>
      </c>
      <c r="J37" s="2" t="str">
        <f t="shared" si="25"/>
        <v>00000000</v>
      </c>
      <c r="K37" s="9" t="s">
        <v>36</v>
      </c>
      <c r="L37" s="38" t="s">
        <v>165</v>
      </c>
      <c r="O37" s="4" t="str">
        <f t="shared" ref="O37:R37" si="27">BIN2HEX(O32)</f>
        <v>C9</v>
      </c>
      <c r="P37" s="4" t="str">
        <f t="shared" si="27"/>
        <v>33</v>
      </c>
      <c r="Q37" s="4" t="str">
        <f t="shared" si="27"/>
        <v>0</v>
      </c>
      <c r="R37" s="4" t="str">
        <f t="shared" si="27"/>
        <v>7F</v>
      </c>
      <c r="S37" s="4"/>
    </row>
    <row r="38" ht="15.75" customHeight="1">
      <c r="B38" s="2" t="str">
        <f t="shared" si="22"/>
        <v>01110000</v>
      </c>
      <c r="C38" s="2" t="s">
        <v>33</v>
      </c>
      <c r="D38" s="2" t="str">
        <f t="shared" si="23"/>
        <v>00000000</v>
      </c>
      <c r="E38" s="9" t="s">
        <v>36</v>
      </c>
      <c r="F38" s="37" t="s">
        <v>167</v>
      </c>
      <c r="H38" s="2" t="str">
        <f t="shared" si="24"/>
        <v>01110011</v>
      </c>
      <c r="I38" s="2" t="s">
        <v>33</v>
      </c>
      <c r="J38" s="2" t="str">
        <f t="shared" si="25"/>
        <v>00000000</v>
      </c>
      <c r="K38" s="9" t="s">
        <v>36</v>
      </c>
      <c r="L38" s="38" t="s">
        <v>168</v>
      </c>
      <c r="O38" s="4" t="str">
        <f t="shared" ref="O38:R38" si="28">BIN2HEX(O33)</f>
        <v>C9</v>
      </c>
      <c r="P38" s="4" t="str">
        <f t="shared" si="28"/>
        <v>9</v>
      </c>
      <c r="Q38" s="4" t="str">
        <f t="shared" si="28"/>
        <v>70</v>
      </c>
      <c r="R38" s="4" t="str">
        <f t="shared" si="28"/>
        <v>73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4A</v>
      </c>
      <c r="C41" s="4" t="str">
        <f t="shared" si="29"/>
        <v>82</v>
      </c>
      <c r="D41" s="4" t="str">
        <f t="shared" si="29"/>
        <v>99</v>
      </c>
      <c r="E41" s="4" t="str">
        <f t="shared" si="29"/>
        <v>2D</v>
      </c>
    </row>
    <row r="42" ht="15.75" customHeight="1">
      <c r="B42" s="4" t="str">
        <f t="shared" ref="B42:E42" si="30">O36</f>
        <v>97</v>
      </c>
      <c r="C42" s="4" t="str">
        <f t="shared" si="30"/>
        <v>84</v>
      </c>
      <c r="D42" s="4" t="str">
        <f t="shared" si="30"/>
        <v>43</v>
      </c>
      <c r="E42" s="4" t="str">
        <f t="shared" si="30"/>
        <v>E0</v>
      </c>
    </row>
    <row r="43" ht="15.75" customHeight="1">
      <c r="B43" s="4" t="str">
        <f t="shared" ref="B43:E43" si="31">O37</f>
        <v>C9</v>
      </c>
      <c r="C43" s="4" t="str">
        <f t="shared" si="31"/>
        <v>33</v>
      </c>
      <c r="D43" s="4" t="str">
        <f t="shared" si="31"/>
        <v>0</v>
      </c>
      <c r="E43" s="4" t="str">
        <f t="shared" si="31"/>
        <v>7F</v>
      </c>
    </row>
    <row r="44" ht="15.75" customHeight="1">
      <c r="B44" s="4" t="str">
        <f t="shared" ref="B44:E44" si="32">O38</f>
        <v>C9</v>
      </c>
      <c r="C44" s="4" t="str">
        <f t="shared" si="32"/>
        <v>9</v>
      </c>
      <c r="D44" s="4" t="str">
        <f t="shared" si="32"/>
        <v>70</v>
      </c>
      <c r="E44" s="4" t="str">
        <f t="shared" si="32"/>
        <v>73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 t="s">
        <v>188</v>
      </c>
      <c r="C48" s="16">
        <v>11.0</v>
      </c>
      <c r="D48" s="16" t="s">
        <v>96</v>
      </c>
      <c r="E48" s="16" t="s">
        <v>131</v>
      </c>
    </row>
    <row r="49" ht="15.75" customHeight="1">
      <c r="B49" s="16">
        <v>85.0</v>
      </c>
      <c r="C49" s="16" t="s">
        <v>189</v>
      </c>
      <c r="D49" s="16">
        <v>64.0</v>
      </c>
      <c r="E49" s="16" t="s">
        <v>91</v>
      </c>
    </row>
    <row r="50" ht="15.75" customHeight="1">
      <c r="B50" s="16">
        <v>12.0</v>
      </c>
      <c r="C50" s="16">
        <v>66.0</v>
      </c>
      <c r="D50" s="16">
        <v>52.0</v>
      </c>
      <c r="E50" s="16" t="s">
        <v>28</v>
      </c>
    </row>
    <row r="51" ht="15.75" customHeight="1">
      <c r="B51" s="16">
        <v>12.0</v>
      </c>
      <c r="C51" s="16">
        <v>40.0</v>
      </c>
      <c r="D51" s="16" t="s">
        <v>190</v>
      </c>
      <c r="E51" s="16" t="s">
        <v>191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 t="str">
        <f t="shared" ref="B55:E55" si="33">B48</f>
        <v>5c</v>
      </c>
      <c r="C55" s="4">
        <f t="shared" si="33"/>
        <v>11</v>
      </c>
      <c r="D55" s="4" t="str">
        <f t="shared" si="33"/>
        <v>F9</v>
      </c>
      <c r="E55" s="4" t="str">
        <f t="shared" si="33"/>
        <v>FA</v>
      </c>
      <c r="F55" s="2" t="s">
        <v>61</v>
      </c>
    </row>
    <row r="56" ht="15.75" customHeight="1">
      <c r="B56" s="4">
        <f t="shared" ref="B56:E56" si="34">B49</f>
        <v>85</v>
      </c>
      <c r="C56" s="4" t="str">
        <f t="shared" si="34"/>
        <v>4F</v>
      </c>
      <c r="D56" s="4">
        <f t="shared" si="34"/>
        <v>64</v>
      </c>
      <c r="E56" s="4" t="str">
        <f t="shared" si="34"/>
        <v>A0</v>
      </c>
      <c r="F56" s="2" t="s">
        <v>62</v>
      </c>
    </row>
    <row r="57" ht="15.75" customHeight="1">
      <c r="B57" s="4">
        <f t="shared" ref="B57:E57" si="35">B50</f>
        <v>12</v>
      </c>
      <c r="C57" s="4">
        <f t="shared" si="35"/>
        <v>66</v>
      </c>
      <c r="D57" s="4">
        <f t="shared" si="35"/>
        <v>52</v>
      </c>
      <c r="E57" s="4" t="str">
        <f t="shared" si="35"/>
        <v>6B</v>
      </c>
      <c r="F57" s="2" t="s">
        <v>63</v>
      </c>
    </row>
    <row r="58" ht="15.75" customHeight="1">
      <c r="B58" s="4">
        <f t="shared" ref="B58:E58" si="36">B51</f>
        <v>12</v>
      </c>
      <c r="C58" s="4">
        <f t="shared" si="36"/>
        <v>40</v>
      </c>
      <c r="D58" s="4" t="str">
        <f t="shared" si="36"/>
        <v>D0</v>
      </c>
      <c r="E58" s="4" t="str">
        <f t="shared" si="36"/>
        <v>8F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 t="str">
        <f t="shared" ref="B63:E63" si="37">B55</f>
        <v>5c</v>
      </c>
      <c r="C63" s="18">
        <f t="shared" si="37"/>
        <v>11</v>
      </c>
      <c r="D63" s="18" t="str">
        <f t="shared" si="37"/>
        <v>F9</v>
      </c>
      <c r="E63" s="18" t="str">
        <f t="shared" si="37"/>
        <v>FA</v>
      </c>
    </row>
    <row r="64" ht="15.75" customHeight="1">
      <c r="B64" s="18" t="str">
        <f t="shared" ref="B64:D64" si="38">C56</f>
        <v>4F</v>
      </c>
      <c r="C64" s="18">
        <f t="shared" si="38"/>
        <v>64</v>
      </c>
      <c r="D64" s="18" t="str">
        <f t="shared" si="38"/>
        <v>A0</v>
      </c>
      <c r="E64" s="18">
        <f>B56</f>
        <v>85</v>
      </c>
    </row>
    <row r="65" ht="15.75" customHeight="1">
      <c r="B65" s="18">
        <f t="shared" ref="B65:C65" si="39">D57</f>
        <v>52</v>
      </c>
      <c r="C65" s="18" t="str">
        <f t="shared" si="39"/>
        <v>6B</v>
      </c>
      <c r="D65" s="18">
        <f t="shared" ref="D65:E65" si="40">B57</f>
        <v>12</v>
      </c>
      <c r="E65" s="18">
        <f t="shared" si="40"/>
        <v>66</v>
      </c>
    </row>
    <row r="66" ht="15.75" customHeight="1">
      <c r="B66" s="19" t="str">
        <f>E58</f>
        <v>8F</v>
      </c>
      <c r="C66" s="19">
        <f t="shared" ref="C66:E66" si="41">B58</f>
        <v>12</v>
      </c>
      <c r="D66" s="19">
        <f t="shared" si="41"/>
        <v>40</v>
      </c>
      <c r="E66" s="19" t="str">
        <f t="shared" si="41"/>
        <v>D0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 t="str">
        <f t="shared" ref="G70:J70" si="42">B63</f>
        <v>5c</v>
      </c>
      <c r="H70" s="18">
        <f t="shared" si="42"/>
        <v>11</v>
      </c>
      <c r="I70" s="18" t="str">
        <f t="shared" si="42"/>
        <v>F9</v>
      </c>
      <c r="J70" s="18" t="str">
        <f t="shared" si="42"/>
        <v>FA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 t="str">
        <f t="shared" ref="G71:J71" si="43">B64</f>
        <v>4F</v>
      </c>
      <c r="H71" s="18">
        <f t="shared" si="43"/>
        <v>64</v>
      </c>
      <c r="I71" s="18" t="str">
        <f t="shared" si="43"/>
        <v>A0</v>
      </c>
      <c r="J71" s="18">
        <f t="shared" si="43"/>
        <v>85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>
        <f t="shared" ref="G72:J72" si="44">B65</f>
        <v>52</v>
      </c>
      <c r="H72" s="18" t="str">
        <f t="shared" si="44"/>
        <v>6B</v>
      </c>
      <c r="I72" s="18">
        <f t="shared" si="44"/>
        <v>12</v>
      </c>
      <c r="J72" s="18">
        <f t="shared" si="44"/>
        <v>66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 t="str">
        <f t="shared" ref="G73:J73" si="45">B66</f>
        <v>8F</v>
      </c>
      <c r="H73" s="18">
        <f t="shared" si="45"/>
        <v>12</v>
      </c>
      <c r="I73" s="18">
        <f t="shared" si="45"/>
        <v>40</v>
      </c>
      <c r="J73" s="18" t="str">
        <f t="shared" si="45"/>
        <v>D0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01011100</v>
      </c>
      <c r="H76" s="39" t="str">
        <f t="shared" si="46"/>
        <v>00010001</v>
      </c>
      <c r="I76" s="40" t="str">
        <f t="shared" si="46"/>
        <v>11111001</v>
      </c>
      <c r="J76" s="41" t="str">
        <f t="shared" si="46"/>
        <v>11111010</v>
      </c>
      <c r="M76" s="26" t="s">
        <v>192</v>
      </c>
      <c r="N76" s="27" t="s">
        <v>193</v>
      </c>
      <c r="O76" s="28" t="s">
        <v>146</v>
      </c>
      <c r="P76" s="29" t="s">
        <v>194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01001111</v>
      </c>
      <c r="H77" s="39" t="str">
        <f t="shared" si="47"/>
        <v>01100100</v>
      </c>
      <c r="I77" s="40" t="str">
        <f t="shared" si="47"/>
        <v>10100000</v>
      </c>
      <c r="J77" s="41" t="str">
        <f t="shared" si="47"/>
        <v>10000101</v>
      </c>
      <c r="L77" s="9" t="s">
        <v>36</v>
      </c>
      <c r="M77" s="31" t="s">
        <v>195</v>
      </c>
      <c r="N77" s="27" t="s">
        <v>196</v>
      </c>
      <c r="O77" s="28" t="s">
        <v>127</v>
      </c>
      <c r="P77" s="29" t="s">
        <v>185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01010010</v>
      </c>
      <c r="H78" s="39" t="str">
        <f t="shared" si="48"/>
        <v>01101011</v>
      </c>
      <c r="I78" s="40" t="str">
        <f t="shared" si="48"/>
        <v>00010010</v>
      </c>
      <c r="J78" s="41" t="str">
        <f t="shared" si="48"/>
        <v>01100110</v>
      </c>
      <c r="M78" s="26" t="s">
        <v>45</v>
      </c>
      <c r="N78" s="27" t="s">
        <v>84</v>
      </c>
      <c r="O78" s="28" t="s">
        <v>149</v>
      </c>
      <c r="P78" s="29" t="s">
        <v>197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10001111</v>
      </c>
      <c r="H79" s="39" t="str">
        <f t="shared" si="49"/>
        <v>00010010</v>
      </c>
      <c r="I79" s="40" t="str">
        <f t="shared" si="49"/>
        <v>01000000</v>
      </c>
      <c r="J79" s="41" t="str">
        <f t="shared" si="49"/>
        <v>11010000</v>
      </c>
      <c r="M79" s="26" t="s">
        <v>198</v>
      </c>
      <c r="N79" s="27" t="s">
        <v>199</v>
      </c>
      <c r="O79" s="28" t="s">
        <v>49</v>
      </c>
      <c r="P79" s="29" t="s">
        <v>200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5E</v>
      </c>
      <c r="C83" s="4" t="str">
        <f t="shared" si="50"/>
        <v>12</v>
      </c>
      <c r="D83" s="4" t="str">
        <f t="shared" si="50"/>
        <v>F8</v>
      </c>
      <c r="E83" s="4" t="str">
        <f t="shared" si="50"/>
        <v>FB</v>
      </c>
    </row>
    <row r="84" ht="15.75" customHeight="1">
      <c r="B84" s="4" t="str">
        <f t="shared" ref="B84:E84" si="51">BIN2HEX(M77)</f>
        <v>4E</v>
      </c>
      <c r="C84" s="4" t="str">
        <f t="shared" si="51"/>
        <v>66</v>
      </c>
      <c r="D84" s="4" t="str">
        <f t="shared" si="51"/>
        <v>A3</v>
      </c>
      <c r="E84" s="4" t="str">
        <f t="shared" si="51"/>
        <v>84</v>
      </c>
    </row>
    <row r="85" ht="15.75" customHeight="1">
      <c r="B85" s="4" t="str">
        <f t="shared" ref="B85:E85" si="52">BIN2HEX(M78)</f>
        <v>53</v>
      </c>
      <c r="C85" s="4" t="str">
        <f t="shared" si="52"/>
        <v>6A</v>
      </c>
      <c r="D85" s="4" t="str">
        <f t="shared" si="52"/>
        <v>10</v>
      </c>
      <c r="E85" s="4" t="str">
        <f t="shared" si="52"/>
        <v>65</v>
      </c>
    </row>
    <row r="86" ht="15.75" customHeight="1">
      <c r="B86" s="4" t="str">
        <f t="shared" ref="B86:E86" si="53">BIN2HEX(M79)</f>
        <v>8C</v>
      </c>
      <c r="C86" s="4" t="str">
        <f t="shared" si="53"/>
        <v>13</v>
      </c>
      <c r="D86" s="4" t="str">
        <f t="shared" si="53"/>
        <v>41</v>
      </c>
      <c r="E86" s="4" t="str">
        <f t="shared" si="53"/>
        <v>D2</v>
      </c>
    </row>
    <row r="87" ht="15.75" customHeight="1"/>
    <row r="88" ht="15.75" customHeight="1">
      <c r="B88" s="3" t="s">
        <v>201</v>
      </c>
    </row>
    <row r="89" ht="15.75" customHeight="1">
      <c r="B89" s="32" t="s">
        <v>202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8.71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203</v>
      </c>
      <c r="C8" s="34" t="s">
        <v>204</v>
      </c>
      <c r="D8" s="34" t="s">
        <v>58</v>
      </c>
      <c r="E8" s="6" t="s">
        <v>205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206</v>
      </c>
      <c r="C9" s="34" t="s">
        <v>207</v>
      </c>
      <c r="D9" s="6" t="s">
        <v>142</v>
      </c>
      <c r="E9" s="6" t="s">
        <v>208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97</v>
      </c>
      <c r="C10" s="34" t="s">
        <v>102</v>
      </c>
      <c r="D10" s="6" t="s">
        <v>209</v>
      </c>
      <c r="E10" s="6" t="s">
        <v>210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211</v>
      </c>
      <c r="C11" s="34" t="s">
        <v>212</v>
      </c>
      <c r="D11" s="6" t="s">
        <v>213</v>
      </c>
      <c r="E11" s="6" t="s">
        <v>214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5E</v>
      </c>
      <c r="C15" s="5" t="str">
        <f t="shared" si="1"/>
        <v>12</v>
      </c>
      <c r="D15" s="5" t="str">
        <f t="shared" si="1"/>
        <v>F8</v>
      </c>
      <c r="E15" s="5" t="str">
        <f t="shared" si="1"/>
        <v>FB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4E</v>
      </c>
      <c r="C16" s="5" t="str">
        <f t="shared" si="2"/>
        <v>66</v>
      </c>
      <c r="D16" s="5" t="str">
        <f t="shared" si="2"/>
        <v>A3</v>
      </c>
      <c r="E16" s="5" t="str">
        <f t="shared" si="2"/>
        <v>84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53</v>
      </c>
      <c r="C17" s="5" t="str">
        <f t="shared" si="3"/>
        <v>6A</v>
      </c>
      <c r="D17" s="5" t="str">
        <f t="shared" si="3"/>
        <v>10</v>
      </c>
      <c r="E17" s="5" t="str">
        <f t="shared" si="3"/>
        <v>65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8C</v>
      </c>
      <c r="C18" s="5" t="str">
        <f t="shared" si="4"/>
        <v>13</v>
      </c>
      <c r="D18" s="5" t="str">
        <f t="shared" si="4"/>
        <v>41</v>
      </c>
      <c r="E18" s="5" t="str">
        <f t="shared" si="4"/>
        <v>D2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01011110</v>
      </c>
      <c r="C23" s="6" t="str">
        <f t="shared" si="5"/>
        <v>00010010</v>
      </c>
      <c r="D23" s="6" t="str">
        <f t="shared" si="5"/>
        <v>11111000</v>
      </c>
      <c r="E23" s="6" t="str">
        <f t="shared" si="5"/>
        <v>11111011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01001110</v>
      </c>
      <c r="C24" s="6" t="str">
        <f t="shared" si="7"/>
        <v>01100110</v>
      </c>
      <c r="D24" s="6" t="str">
        <f t="shared" si="7"/>
        <v>10100011</v>
      </c>
      <c r="E24" s="6" t="str">
        <f t="shared" si="7"/>
        <v>10000100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01010011</v>
      </c>
      <c r="C25" s="6" t="str">
        <f t="shared" si="9"/>
        <v>01101010</v>
      </c>
      <c r="D25" s="6" t="str">
        <f t="shared" si="9"/>
        <v>00010000</v>
      </c>
      <c r="E25" s="6" t="str">
        <f t="shared" si="9"/>
        <v>01100101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10001100</v>
      </c>
      <c r="C26" s="6" t="str">
        <f t="shared" si="11"/>
        <v>00010011</v>
      </c>
      <c r="D26" s="6" t="str">
        <f t="shared" si="11"/>
        <v>01000001</v>
      </c>
      <c r="E26" s="6" t="str">
        <f t="shared" si="11"/>
        <v>11010010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01011110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215</v>
      </c>
      <c r="H30" s="2" t="str">
        <f t="shared" ref="H30:H33" si="15">C23</f>
        <v>00010010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216</v>
      </c>
      <c r="N30" s="2" t="s">
        <v>38</v>
      </c>
      <c r="O30" s="35" t="str">
        <f t="shared" ref="O30:O33" si="17">F30</f>
        <v>00001110</v>
      </c>
      <c r="P30" s="36" t="str">
        <f t="shared" ref="P30:P33" si="18">L30</f>
        <v>01111101</v>
      </c>
      <c r="Q30" s="37" t="str">
        <f t="shared" ref="Q30:Q33" si="19">F35</f>
        <v>11111000</v>
      </c>
      <c r="R30" s="38" t="str">
        <f t="shared" ref="R30:R33" si="20">L35</f>
        <v>11111011</v>
      </c>
    </row>
    <row r="31" ht="15.75" customHeight="1">
      <c r="B31" s="8" t="str">
        <f t="shared" si="13"/>
        <v>01001110</v>
      </c>
      <c r="C31" s="2" t="s">
        <v>33</v>
      </c>
      <c r="D31" s="8" t="str">
        <f t="shared" si="14"/>
        <v>01110010</v>
      </c>
      <c r="E31" s="9" t="s">
        <v>36</v>
      </c>
      <c r="F31" s="10" t="s">
        <v>217</v>
      </c>
      <c r="H31" s="2" t="str">
        <f t="shared" si="15"/>
        <v>01100110</v>
      </c>
      <c r="I31" s="2" t="s">
        <v>33</v>
      </c>
      <c r="J31" s="2" t="str">
        <f t="shared" si="16"/>
        <v>01101011</v>
      </c>
      <c r="K31" s="9" t="s">
        <v>36</v>
      </c>
      <c r="L31" s="11" t="s">
        <v>40</v>
      </c>
      <c r="O31" s="35" t="str">
        <f t="shared" si="17"/>
        <v>00111100</v>
      </c>
      <c r="P31" s="36" t="str">
        <f t="shared" si="18"/>
        <v>00001101</v>
      </c>
      <c r="Q31" s="37" t="str">
        <f t="shared" si="19"/>
        <v>10100011</v>
      </c>
      <c r="R31" s="38" t="str">
        <f t="shared" si="20"/>
        <v>10000100</v>
      </c>
    </row>
    <row r="32" ht="15.75" customHeight="1">
      <c r="B32" s="2" t="str">
        <f t="shared" si="13"/>
        <v>01010011</v>
      </c>
      <c r="C32" s="2" t="s">
        <v>33</v>
      </c>
      <c r="D32" s="2" t="str">
        <f t="shared" si="14"/>
        <v>01100001</v>
      </c>
      <c r="E32" s="9" t="s">
        <v>36</v>
      </c>
      <c r="F32" s="12" t="s">
        <v>44</v>
      </c>
      <c r="H32" s="2" t="str">
        <f t="shared" si="15"/>
        <v>01101010</v>
      </c>
      <c r="I32" s="2" t="s">
        <v>33</v>
      </c>
      <c r="J32" s="2" t="str">
        <f t="shared" si="16"/>
        <v>01100100</v>
      </c>
      <c r="K32" s="9" t="s">
        <v>36</v>
      </c>
      <c r="L32" s="11" t="s">
        <v>215</v>
      </c>
      <c r="O32" s="35" t="str">
        <f t="shared" si="17"/>
        <v>00110010</v>
      </c>
      <c r="P32" s="36" t="str">
        <f t="shared" si="18"/>
        <v>00001110</v>
      </c>
      <c r="Q32" s="37" t="str">
        <f t="shared" si="19"/>
        <v>00010000</v>
      </c>
      <c r="R32" s="38" t="str">
        <f t="shared" si="20"/>
        <v>01100101</v>
      </c>
    </row>
    <row r="33" ht="15.75" customHeight="1">
      <c r="B33" s="2" t="str">
        <f t="shared" si="13"/>
        <v>10001100</v>
      </c>
      <c r="C33" s="2" t="s">
        <v>33</v>
      </c>
      <c r="D33" s="2" t="str">
        <f t="shared" si="14"/>
        <v>01101011</v>
      </c>
      <c r="E33" s="9" t="s">
        <v>36</v>
      </c>
      <c r="F33" s="10" t="s">
        <v>218</v>
      </c>
      <c r="H33" s="2" t="str">
        <f t="shared" si="15"/>
        <v>00010011</v>
      </c>
      <c r="I33" s="2" t="s">
        <v>33</v>
      </c>
      <c r="J33" s="2" t="str">
        <f t="shared" si="16"/>
        <v>00000000</v>
      </c>
      <c r="K33" s="9" t="s">
        <v>36</v>
      </c>
      <c r="L33" s="36" t="s">
        <v>199</v>
      </c>
      <c r="O33" s="35" t="str">
        <f t="shared" si="17"/>
        <v>11100111</v>
      </c>
      <c r="P33" s="36" t="str">
        <f t="shared" si="18"/>
        <v>00010011</v>
      </c>
      <c r="Q33" s="37" t="str">
        <f t="shared" si="19"/>
        <v>01000001</v>
      </c>
      <c r="R33" s="38" t="str">
        <f t="shared" si="20"/>
        <v>11010010</v>
      </c>
    </row>
    <row r="34" ht="15.75" customHeight="1"/>
    <row r="35" ht="15.75" customHeight="1">
      <c r="B35" s="2" t="str">
        <f t="shared" ref="B35:B38" si="22">D23</f>
        <v>11111000</v>
      </c>
      <c r="C35" s="2" t="s">
        <v>33</v>
      </c>
      <c r="D35" s="2" t="str">
        <f t="shared" ref="D35:D38" si="23">I23</f>
        <v>00000000</v>
      </c>
      <c r="E35" s="9" t="s">
        <v>36</v>
      </c>
      <c r="F35" s="37" t="s">
        <v>146</v>
      </c>
      <c r="H35" s="2" t="str">
        <f t="shared" ref="H35:H38" si="24">E23</f>
        <v>11111011</v>
      </c>
      <c r="I35" s="2" t="s">
        <v>33</v>
      </c>
      <c r="J35" s="2" t="str">
        <f t="shared" ref="J35:J38" si="25">J23</f>
        <v>00000000</v>
      </c>
      <c r="K35" s="9" t="s">
        <v>36</v>
      </c>
      <c r="L35" s="38" t="s">
        <v>194</v>
      </c>
      <c r="N35" s="2" t="s">
        <v>46</v>
      </c>
      <c r="O35" s="4" t="str">
        <f t="shared" ref="O35:R35" si="21">BIN2HEX(O30)</f>
        <v>E</v>
      </c>
      <c r="P35" s="4" t="str">
        <f t="shared" si="21"/>
        <v>7D</v>
      </c>
      <c r="Q35" s="4" t="str">
        <f t="shared" si="21"/>
        <v>F8</v>
      </c>
      <c r="R35" s="4" t="str">
        <f t="shared" si="21"/>
        <v>FB</v>
      </c>
      <c r="S35" s="4"/>
    </row>
    <row r="36" ht="15.75" customHeight="1">
      <c r="B36" s="2" t="str">
        <f t="shared" si="22"/>
        <v>10100011</v>
      </c>
      <c r="C36" s="2" t="s">
        <v>33</v>
      </c>
      <c r="D36" s="2" t="str">
        <f t="shared" si="23"/>
        <v>00000000</v>
      </c>
      <c r="E36" s="9" t="s">
        <v>36</v>
      </c>
      <c r="F36" s="37" t="s">
        <v>127</v>
      </c>
      <c r="H36" s="2" t="str">
        <f t="shared" si="24"/>
        <v>10000100</v>
      </c>
      <c r="I36" s="2" t="s">
        <v>33</v>
      </c>
      <c r="J36" s="2" t="str">
        <f t="shared" si="25"/>
        <v>00000000</v>
      </c>
      <c r="K36" s="9" t="s">
        <v>36</v>
      </c>
      <c r="L36" s="38" t="s">
        <v>185</v>
      </c>
      <c r="O36" s="4" t="str">
        <f t="shared" ref="O36:R36" si="26">BIN2HEX(O31)</f>
        <v>3C</v>
      </c>
      <c r="P36" s="4" t="str">
        <f t="shared" si="26"/>
        <v>D</v>
      </c>
      <c r="Q36" s="4" t="str">
        <f t="shared" si="26"/>
        <v>A3</v>
      </c>
      <c r="R36" s="4" t="str">
        <f t="shared" si="26"/>
        <v>84</v>
      </c>
      <c r="S36" s="4"/>
    </row>
    <row r="37" ht="15.75" customHeight="1">
      <c r="B37" s="2" t="str">
        <f t="shared" si="22"/>
        <v>00010000</v>
      </c>
      <c r="C37" s="2" t="s">
        <v>33</v>
      </c>
      <c r="D37" s="2" t="str">
        <f t="shared" si="23"/>
        <v>00000000</v>
      </c>
      <c r="E37" s="9" t="s">
        <v>36</v>
      </c>
      <c r="F37" s="37" t="s">
        <v>149</v>
      </c>
      <c r="H37" s="2" t="str">
        <f t="shared" si="24"/>
        <v>01100101</v>
      </c>
      <c r="I37" s="2" t="s">
        <v>33</v>
      </c>
      <c r="J37" s="2" t="str">
        <f t="shared" si="25"/>
        <v>00000000</v>
      </c>
      <c r="K37" s="9" t="s">
        <v>36</v>
      </c>
      <c r="L37" s="38" t="s">
        <v>197</v>
      </c>
      <c r="O37" s="4" t="str">
        <f t="shared" ref="O37:R37" si="27">BIN2HEX(O32)</f>
        <v>32</v>
      </c>
      <c r="P37" s="4" t="str">
        <f t="shared" si="27"/>
        <v>E</v>
      </c>
      <c r="Q37" s="4" t="str">
        <f t="shared" si="27"/>
        <v>10</v>
      </c>
      <c r="R37" s="4" t="str">
        <f t="shared" si="27"/>
        <v>65</v>
      </c>
      <c r="S37" s="4"/>
    </row>
    <row r="38" ht="15.75" customHeight="1">
      <c r="B38" s="2" t="str">
        <f t="shared" si="22"/>
        <v>01000001</v>
      </c>
      <c r="C38" s="2" t="s">
        <v>33</v>
      </c>
      <c r="D38" s="2" t="str">
        <f t="shared" si="23"/>
        <v>00000000</v>
      </c>
      <c r="E38" s="9" t="s">
        <v>36</v>
      </c>
      <c r="F38" s="37" t="s">
        <v>49</v>
      </c>
      <c r="H38" s="2" t="str">
        <f t="shared" si="24"/>
        <v>11010010</v>
      </c>
      <c r="I38" s="2" t="s">
        <v>33</v>
      </c>
      <c r="J38" s="2" t="str">
        <f t="shared" si="25"/>
        <v>00000000</v>
      </c>
      <c r="K38" s="9" t="s">
        <v>36</v>
      </c>
      <c r="L38" s="38" t="s">
        <v>200</v>
      </c>
      <c r="O38" s="4" t="str">
        <f t="shared" ref="O38:R38" si="28">BIN2HEX(O33)</f>
        <v>E7</v>
      </c>
      <c r="P38" s="4" t="str">
        <f t="shared" si="28"/>
        <v>13</v>
      </c>
      <c r="Q38" s="4" t="str">
        <f t="shared" si="28"/>
        <v>41</v>
      </c>
      <c r="R38" s="4" t="str">
        <f t="shared" si="28"/>
        <v>D2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E</v>
      </c>
      <c r="C41" s="4" t="str">
        <f t="shared" si="29"/>
        <v>7D</v>
      </c>
      <c r="D41" s="4" t="str">
        <f t="shared" si="29"/>
        <v>F8</v>
      </c>
      <c r="E41" s="4" t="str">
        <f t="shared" si="29"/>
        <v>FB</v>
      </c>
    </row>
    <row r="42" ht="15.75" customHeight="1">
      <c r="B42" s="4" t="str">
        <f t="shared" ref="B42:E42" si="30">O36</f>
        <v>3C</v>
      </c>
      <c r="C42" s="4" t="str">
        <f t="shared" si="30"/>
        <v>D</v>
      </c>
      <c r="D42" s="4" t="str">
        <f t="shared" si="30"/>
        <v>A3</v>
      </c>
      <c r="E42" s="4" t="str">
        <f t="shared" si="30"/>
        <v>84</v>
      </c>
    </row>
    <row r="43" ht="15.75" customHeight="1">
      <c r="B43" s="4" t="str">
        <f t="shared" ref="B43:E43" si="31">O37</f>
        <v>32</v>
      </c>
      <c r="C43" s="4" t="str">
        <f t="shared" si="31"/>
        <v>E</v>
      </c>
      <c r="D43" s="4" t="str">
        <f t="shared" si="31"/>
        <v>10</v>
      </c>
      <c r="E43" s="4" t="str">
        <f t="shared" si="31"/>
        <v>65</v>
      </c>
    </row>
    <row r="44" ht="15.75" customHeight="1">
      <c r="B44" s="4" t="str">
        <f t="shared" ref="B44:E44" si="32">O38</f>
        <v>E7</v>
      </c>
      <c r="C44" s="4" t="str">
        <f t="shared" si="32"/>
        <v>13</v>
      </c>
      <c r="D44" s="4" t="str">
        <f t="shared" si="32"/>
        <v>41</v>
      </c>
      <c r="E44" s="4" t="str">
        <f t="shared" si="32"/>
        <v>D2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 t="s">
        <v>219</v>
      </c>
      <c r="C48" s="16">
        <v>13.0</v>
      </c>
      <c r="D48" s="16" t="s">
        <v>152</v>
      </c>
      <c r="E48" s="16">
        <v>63.0</v>
      </c>
    </row>
    <row r="49" ht="15.75" customHeight="1">
      <c r="B49" s="16" t="s">
        <v>26</v>
      </c>
      <c r="C49" s="16" t="s">
        <v>56</v>
      </c>
      <c r="D49" s="16">
        <v>71.0</v>
      </c>
      <c r="E49" s="16" t="s">
        <v>189</v>
      </c>
    </row>
    <row r="50" ht="15.75" customHeight="1">
      <c r="B50" s="16" t="s">
        <v>55</v>
      </c>
      <c r="C50" s="16" t="s">
        <v>219</v>
      </c>
      <c r="D50" s="16" t="s">
        <v>155</v>
      </c>
      <c r="E50" s="16" t="s">
        <v>220</v>
      </c>
    </row>
    <row r="51" ht="15.75" customHeight="1">
      <c r="B51" s="16" t="s">
        <v>221</v>
      </c>
      <c r="C51" s="16">
        <v>82.0</v>
      </c>
      <c r="D51" s="16" t="s">
        <v>58</v>
      </c>
      <c r="E51" s="16" t="s">
        <v>179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 t="str">
        <f t="shared" ref="B55:E55" si="33">B48</f>
        <v>D7</v>
      </c>
      <c r="C55" s="4">
        <f t="shared" si="33"/>
        <v>13</v>
      </c>
      <c r="D55" s="4" t="str">
        <f t="shared" si="33"/>
        <v>E1</v>
      </c>
      <c r="E55" s="4">
        <f t="shared" si="33"/>
        <v>63</v>
      </c>
      <c r="F55" s="2" t="s">
        <v>61</v>
      </c>
    </row>
    <row r="56" ht="15.75" customHeight="1">
      <c r="B56" s="4" t="str">
        <f t="shared" ref="B56:E56" si="34">B49</f>
        <v>6D</v>
      </c>
      <c r="C56" s="4" t="str">
        <f t="shared" si="34"/>
        <v>F3</v>
      </c>
      <c r="D56" s="4">
        <f t="shared" si="34"/>
        <v>71</v>
      </c>
      <c r="E56" s="4" t="str">
        <f t="shared" si="34"/>
        <v>4F</v>
      </c>
      <c r="F56" s="2" t="s">
        <v>62</v>
      </c>
    </row>
    <row r="57" ht="15.75" customHeight="1">
      <c r="B57" s="4" t="str">
        <f t="shared" ref="B57:E57" si="35">B50</f>
        <v>A1</v>
      </c>
      <c r="C57" s="4" t="str">
        <f t="shared" si="35"/>
        <v>D7</v>
      </c>
      <c r="D57" s="4" t="str">
        <f t="shared" si="35"/>
        <v>7C</v>
      </c>
      <c r="E57" s="4" t="str">
        <f t="shared" si="35"/>
        <v>BC</v>
      </c>
      <c r="F57" s="2" t="s">
        <v>63</v>
      </c>
    </row>
    <row r="58" ht="15.75" customHeight="1">
      <c r="B58" s="4" t="str">
        <f t="shared" ref="B58:E58" si="36">B51</f>
        <v>B0</v>
      </c>
      <c r="C58" s="4">
        <f t="shared" si="36"/>
        <v>82</v>
      </c>
      <c r="D58" s="4" t="str">
        <f t="shared" si="36"/>
        <v>F8</v>
      </c>
      <c r="E58" s="4" t="str">
        <f t="shared" si="36"/>
        <v>7F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 t="str">
        <f t="shared" ref="B63:E63" si="37">B55</f>
        <v>D7</v>
      </c>
      <c r="C63" s="18">
        <f t="shared" si="37"/>
        <v>13</v>
      </c>
      <c r="D63" s="18" t="str">
        <f t="shared" si="37"/>
        <v>E1</v>
      </c>
      <c r="E63" s="18">
        <f t="shared" si="37"/>
        <v>63</v>
      </c>
    </row>
    <row r="64" ht="15.75" customHeight="1">
      <c r="B64" s="18" t="str">
        <f t="shared" ref="B64:D64" si="38">C56</f>
        <v>F3</v>
      </c>
      <c r="C64" s="18">
        <f t="shared" si="38"/>
        <v>71</v>
      </c>
      <c r="D64" s="18" t="str">
        <f t="shared" si="38"/>
        <v>4F</v>
      </c>
      <c r="E64" s="18" t="str">
        <f>B56</f>
        <v>6D</v>
      </c>
    </row>
    <row r="65" ht="15.75" customHeight="1">
      <c r="B65" s="18" t="str">
        <f t="shared" ref="B65:C65" si="39">D57</f>
        <v>7C</v>
      </c>
      <c r="C65" s="18" t="str">
        <f t="shared" si="39"/>
        <v>BC</v>
      </c>
      <c r="D65" s="18" t="str">
        <f t="shared" ref="D65:E65" si="40">B57</f>
        <v>A1</v>
      </c>
      <c r="E65" s="18" t="str">
        <f t="shared" si="40"/>
        <v>D7</v>
      </c>
    </row>
    <row r="66" ht="15.75" customHeight="1">
      <c r="B66" s="19" t="str">
        <f>E58</f>
        <v>7F</v>
      </c>
      <c r="C66" s="19" t="str">
        <f t="shared" ref="C66:E66" si="41">B58</f>
        <v>B0</v>
      </c>
      <c r="D66" s="19">
        <f t="shared" si="41"/>
        <v>82</v>
      </c>
      <c r="E66" s="19" t="str">
        <f t="shared" si="41"/>
        <v>F8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 t="str">
        <f t="shared" ref="G70:J70" si="42">B63</f>
        <v>D7</v>
      </c>
      <c r="H70" s="18">
        <f t="shared" si="42"/>
        <v>13</v>
      </c>
      <c r="I70" s="18" t="str">
        <f t="shared" si="42"/>
        <v>E1</v>
      </c>
      <c r="J70" s="18">
        <f t="shared" si="42"/>
        <v>63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 t="str">
        <f t="shared" ref="G71:J71" si="43">B64</f>
        <v>F3</v>
      </c>
      <c r="H71" s="18">
        <f t="shared" si="43"/>
        <v>71</v>
      </c>
      <c r="I71" s="18" t="str">
        <f t="shared" si="43"/>
        <v>4F</v>
      </c>
      <c r="J71" s="18" t="str">
        <f t="shared" si="43"/>
        <v>6D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 t="str">
        <f t="shared" ref="G72:J72" si="44">B65</f>
        <v>7C</v>
      </c>
      <c r="H72" s="18" t="str">
        <f t="shared" si="44"/>
        <v>BC</v>
      </c>
      <c r="I72" s="18" t="str">
        <f t="shared" si="44"/>
        <v>A1</v>
      </c>
      <c r="J72" s="18" t="str">
        <f t="shared" si="44"/>
        <v>D7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 t="str">
        <f t="shared" ref="G73:J73" si="45">B66</f>
        <v>7F</v>
      </c>
      <c r="H73" s="18" t="str">
        <f t="shared" si="45"/>
        <v>B0</v>
      </c>
      <c r="I73" s="18">
        <f t="shared" si="45"/>
        <v>82</v>
      </c>
      <c r="J73" s="18" t="str">
        <f t="shared" si="45"/>
        <v>F8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11010111</v>
      </c>
      <c r="H76" s="39" t="str">
        <f t="shared" si="46"/>
        <v>00010011</v>
      </c>
      <c r="I76" s="40" t="str">
        <f t="shared" si="46"/>
        <v>11100001</v>
      </c>
      <c r="J76" s="41" t="str">
        <f t="shared" si="46"/>
        <v>01100011</v>
      </c>
      <c r="M76" s="26" t="s">
        <v>222</v>
      </c>
      <c r="N76" s="27" t="s">
        <v>149</v>
      </c>
      <c r="O76" s="28" t="s">
        <v>124</v>
      </c>
      <c r="P76" s="29" t="s">
        <v>223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11110011</v>
      </c>
      <c r="H77" s="39" t="str">
        <f t="shared" si="47"/>
        <v>01110001</v>
      </c>
      <c r="I77" s="40" t="str">
        <f t="shared" si="47"/>
        <v>01001111</v>
      </c>
      <c r="J77" s="41" t="str">
        <f t="shared" si="47"/>
        <v>01101101</v>
      </c>
      <c r="L77" s="9" t="s">
        <v>36</v>
      </c>
      <c r="M77" s="31" t="s">
        <v>224</v>
      </c>
      <c r="N77" s="27" t="s">
        <v>168</v>
      </c>
      <c r="O77" s="28" t="s">
        <v>225</v>
      </c>
      <c r="P77" s="29" t="s">
        <v>226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01111100</v>
      </c>
      <c r="H78" s="39" t="str">
        <f t="shared" si="48"/>
        <v>10111100</v>
      </c>
      <c r="I78" s="40" t="str">
        <f t="shared" si="48"/>
        <v>10100001</v>
      </c>
      <c r="J78" s="41" t="str">
        <f t="shared" si="48"/>
        <v>11010111</v>
      </c>
      <c r="M78" s="26" t="s">
        <v>216</v>
      </c>
      <c r="N78" s="27" t="s">
        <v>227</v>
      </c>
      <c r="O78" s="28" t="s">
        <v>127</v>
      </c>
      <c r="P78" s="29" t="s">
        <v>228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01111111</v>
      </c>
      <c r="H79" s="39" t="str">
        <f t="shared" si="49"/>
        <v>10110000</v>
      </c>
      <c r="I79" s="40" t="str">
        <f t="shared" si="49"/>
        <v>10000010</v>
      </c>
      <c r="J79" s="41" t="str">
        <f t="shared" si="49"/>
        <v>11111000</v>
      </c>
      <c r="M79" s="26" t="s">
        <v>229</v>
      </c>
      <c r="N79" s="27" t="s">
        <v>125</v>
      </c>
      <c r="O79" s="28" t="s">
        <v>230</v>
      </c>
      <c r="P79" s="29" t="s">
        <v>117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D5</v>
      </c>
      <c r="C83" s="4" t="str">
        <f t="shared" si="50"/>
        <v>10</v>
      </c>
      <c r="D83" s="4" t="str">
        <f t="shared" si="50"/>
        <v>E0</v>
      </c>
      <c r="E83" s="4" t="str">
        <f t="shared" si="50"/>
        <v>62</v>
      </c>
    </row>
    <row r="84" ht="15.75" customHeight="1">
      <c r="B84" s="4" t="str">
        <f t="shared" ref="B84:E84" si="51">BIN2HEX(M77)</f>
        <v>F2</v>
      </c>
      <c r="C84" s="4" t="str">
        <f t="shared" si="51"/>
        <v>73</v>
      </c>
      <c r="D84" s="4" t="str">
        <f t="shared" si="51"/>
        <v>4C</v>
      </c>
      <c r="E84" s="4" t="str">
        <f t="shared" si="51"/>
        <v>6C</v>
      </c>
    </row>
    <row r="85" ht="15.75" customHeight="1">
      <c r="B85" s="4" t="str">
        <f t="shared" ref="B85:E85" si="52">BIN2HEX(M78)</f>
        <v>7D</v>
      </c>
      <c r="C85" s="4" t="str">
        <f t="shared" si="52"/>
        <v>BD</v>
      </c>
      <c r="D85" s="4" t="str">
        <f t="shared" si="52"/>
        <v>A3</v>
      </c>
      <c r="E85" s="4" t="str">
        <f t="shared" si="52"/>
        <v>D4</v>
      </c>
    </row>
    <row r="86" ht="15.75" customHeight="1">
      <c r="B86" s="4" t="str">
        <f t="shared" ref="B86:E86" si="53">BIN2HEX(M79)</f>
        <v>7C</v>
      </c>
      <c r="C86" s="4" t="str">
        <f t="shared" si="53"/>
        <v>B1</v>
      </c>
      <c r="D86" s="4" t="str">
        <f t="shared" si="53"/>
        <v>83</v>
      </c>
      <c r="E86" s="4" t="str">
        <f t="shared" si="53"/>
        <v>FA</v>
      </c>
    </row>
    <row r="87" ht="15.75" customHeight="1"/>
    <row r="88" ht="15.75" customHeight="1">
      <c r="B88" s="3" t="s">
        <v>231</v>
      </c>
    </row>
    <row r="89" ht="15.75" customHeight="1">
      <c r="B89" s="32" t="s">
        <v>232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8.71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233</v>
      </c>
      <c r="C8" s="34" t="s">
        <v>209</v>
      </c>
      <c r="D8" s="34" t="s">
        <v>139</v>
      </c>
      <c r="E8" s="6" t="s">
        <v>234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150</v>
      </c>
      <c r="C9" s="34" t="s">
        <v>181</v>
      </c>
      <c r="D9" s="6" t="s">
        <v>235</v>
      </c>
      <c r="E9" s="6" t="s">
        <v>29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236</v>
      </c>
      <c r="C10" s="34" t="s">
        <v>237</v>
      </c>
      <c r="D10" s="6" t="s">
        <v>142</v>
      </c>
      <c r="E10" s="6" t="s">
        <v>238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155</v>
      </c>
      <c r="C11" s="34" t="s">
        <v>140</v>
      </c>
      <c r="D11" s="6" t="s">
        <v>239</v>
      </c>
      <c r="E11" s="6" t="s">
        <v>131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D5</v>
      </c>
      <c r="C15" s="5" t="str">
        <f t="shared" si="1"/>
        <v>10</v>
      </c>
      <c r="D15" s="5" t="str">
        <f t="shared" si="1"/>
        <v>E0</v>
      </c>
      <c r="E15" s="5" t="str">
        <f t="shared" si="1"/>
        <v>62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F2</v>
      </c>
      <c r="C16" s="5" t="str">
        <f t="shared" si="2"/>
        <v>73</v>
      </c>
      <c r="D16" s="5" t="str">
        <f t="shared" si="2"/>
        <v>4C</v>
      </c>
      <c r="E16" s="5" t="str">
        <f t="shared" si="2"/>
        <v>6C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7D</v>
      </c>
      <c r="C17" s="5" t="str">
        <f t="shared" si="3"/>
        <v>BD</v>
      </c>
      <c r="D17" s="5" t="str">
        <f t="shared" si="3"/>
        <v>A3</v>
      </c>
      <c r="E17" s="5" t="str">
        <f t="shared" si="3"/>
        <v>D4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7C</v>
      </c>
      <c r="C18" s="5" t="str">
        <f t="shared" si="4"/>
        <v>B1</v>
      </c>
      <c r="D18" s="5" t="str">
        <f t="shared" si="4"/>
        <v>83</v>
      </c>
      <c r="E18" s="5" t="str">
        <f t="shared" si="4"/>
        <v>FA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11010101</v>
      </c>
      <c r="C23" s="6" t="str">
        <f t="shared" si="5"/>
        <v>00010000</v>
      </c>
      <c r="D23" s="6" t="str">
        <f t="shared" si="5"/>
        <v>11100000</v>
      </c>
      <c r="E23" s="6" t="str">
        <f t="shared" si="5"/>
        <v>01100010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11110010</v>
      </c>
      <c r="C24" s="6" t="str">
        <f t="shared" si="7"/>
        <v>01110011</v>
      </c>
      <c r="D24" s="6" t="str">
        <f t="shared" si="7"/>
        <v>01001100</v>
      </c>
      <c r="E24" s="6" t="str">
        <f t="shared" si="7"/>
        <v>01101100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01111101</v>
      </c>
      <c r="C25" s="6" t="str">
        <f t="shared" si="9"/>
        <v>10111101</v>
      </c>
      <c r="D25" s="6" t="str">
        <f t="shared" si="9"/>
        <v>10100011</v>
      </c>
      <c r="E25" s="6" t="str">
        <f t="shared" si="9"/>
        <v>11010100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01111100</v>
      </c>
      <c r="C26" s="6" t="str">
        <f t="shared" si="11"/>
        <v>10110001</v>
      </c>
      <c r="D26" s="6" t="str">
        <f t="shared" si="11"/>
        <v>10000011</v>
      </c>
      <c r="E26" s="6" t="str">
        <f t="shared" si="11"/>
        <v>11111010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11010101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240</v>
      </c>
      <c r="H30" s="2" t="str">
        <f t="shared" ref="H30:H33" si="15">C23</f>
        <v>00010000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241</v>
      </c>
      <c r="N30" s="2" t="s">
        <v>38</v>
      </c>
      <c r="O30" s="35" t="str">
        <f t="shared" ref="O30:O33" si="17">F30</f>
        <v>10000101</v>
      </c>
      <c r="P30" s="36" t="str">
        <f t="shared" ref="P30:P33" si="18">L30</f>
        <v>01100011</v>
      </c>
      <c r="Q30" s="37" t="str">
        <f t="shared" ref="Q30:Q33" si="19">F35</f>
        <v>11100000</v>
      </c>
      <c r="R30" s="38" t="str">
        <f t="shared" ref="R30:R33" si="20">L35</f>
        <v>01100010</v>
      </c>
    </row>
    <row r="31" ht="15.75" customHeight="1">
      <c r="B31" s="8" t="str">
        <f t="shared" si="13"/>
        <v>11110010</v>
      </c>
      <c r="C31" s="2" t="s">
        <v>33</v>
      </c>
      <c r="D31" s="8" t="str">
        <f t="shared" si="14"/>
        <v>01110010</v>
      </c>
      <c r="E31" s="9" t="s">
        <v>36</v>
      </c>
      <c r="F31" s="10" t="s">
        <v>242</v>
      </c>
      <c r="H31" s="2" t="str">
        <f t="shared" si="15"/>
        <v>01110011</v>
      </c>
      <c r="I31" s="2" t="s">
        <v>33</v>
      </c>
      <c r="J31" s="2" t="str">
        <f t="shared" si="16"/>
        <v>01101011</v>
      </c>
      <c r="K31" s="9" t="s">
        <v>36</v>
      </c>
      <c r="L31" s="11" t="s">
        <v>243</v>
      </c>
      <c r="O31" s="35" t="str">
        <f t="shared" si="17"/>
        <v>10000000</v>
      </c>
      <c r="P31" s="36" t="str">
        <f t="shared" si="18"/>
        <v>00011000</v>
      </c>
      <c r="Q31" s="37" t="str">
        <f t="shared" si="19"/>
        <v>01001100</v>
      </c>
      <c r="R31" s="38" t="str">
        <f t="shared" si="20"/>
        <v>01101100</v>
      </c>
    </row>
    <row r="32" ht="15.75" customHeight="1">
      <c r="B32" s="2" t="str">
        <f t="shared" si="13"/>
        <v>01111101</v>
      </c>
      <c r="C32" s="2" t="s">
        <v>33</v>
      </c>
      <c r="D32" s="2" t="str">
        <f t="shared" si="14"/>
        <v>01100001</v>
      </c>
      <c r="E32" s="9" t="s">
        <v>36</v>
      </c>
      <c r="F32" s="12" t="s">
        <v>244</v>
      </c>
      <c r="H32" s="2" t="str">
        <f t="shared" si="15"/>
        <v>10111101</v>
      </c>
      <c r="I32" s="2" t="s">
        <v>33</v>
      </c>
      <c r="J32" s="2" t="str">
        <f t="shared" si="16"/>
        <v>01100100</v>
      </c>
      <c r="K32" s="9" t="s">
        <v>36</v>
      </c>
      <c r="L32" s="11" t="s">
        <v>245</v>
      </c>
      <c r="O32" s="35" t="str">
        <f t="shared" si="17"/>
        <v>00011100</v>
      </c>
      <c r="P32" s="36" t="str">
        <f t="shared" si="18"/>
        <v>11011001</v>
      </c>
      <c r="Q32" s="37" t="str">
        <f t="shared" si="19"/>
        <v>10100011</v>
      </c>
      <c r="R32" s="38" t="str">
        <f t="shared" si="20"/>
        <v>11010100</v>
      </c>
    </row>
    <row r="33" ht="15.75" customHeight="1">
      <c r="B33" s="2" t="str">
        <f t="shared" si="13"/>
        <v>01111100</v>
      </c>
      <c r="C33" s="2" t="s">
        <v>33</v>
      </c>
      <c r="D33" s="2" t="str">
        <f t="shared" si="14"/>
        <v>01101011</v>
      </c>
      <c r="E33" s="9" t="s">
        <v>36</v>
      </c>
      <c r="F33" s="10" t="s">
        <v>39</v>
      </c>
      <c r="H33" s="2" t="str">
        <f t="shared" si="15"/>
        <v>10110001</v>
      </c>
      <c r="I33" s="2" t="s">
        <v>33</v>
      </c>
      <c r="J33" s="2" t="str">
        <f t="shared" si="16"/>
        <v>00000000</v>
      </c>
      <c r="K33" s="9" t="s">
        <v>36</v>
      </c>
      <c r="L33" s="11" t="s">
        <v>125</v>
      </c>
      <c r="O33" s="35" t="str">
        <f t="shared" si="17"/>
        <v>00010111</v>
      </c>
      <c r="P33" s="36" t="str">
        <f t="shared" si="18"/>
        <v>10110001</v>
      </c>
      <c r="Q33" s="37" t="str">
        <f t="shared" si="19"/>
        <v>10000011</v>
      </c>
      <c r="R33" s="38" t="str">
        <f t="shared" si="20"/>
        <v>11111010</v>
      </c>
    </row>
    <row r="34" ht="15.75" customHeight="1"/>
    <row r="35" ht="15.75" customHeight="1">
      <c r="B35" s="2" t="str">
        <f t="shared" ref="B35:B38" si="22">D23</f>
        <v>11100000</v>
      </c>
      <c r="C35" s="2" t="s">
        <v>33</v>
      </c>
      <c r="D35" s="2" t="str">
        <f t="shared" ref="D35:D38" si="23">I23</f>
        <v>00000000</v>
      </c>
      <c r="E35" s="9" t="s">
        <v>36</v>
      </c>
      <c r="F35" s="42" t="s">
        <v>124</v>
      </c>
      <c r="H35" s="2" t="str">
        <f t="shared" ref="H35:H38" si="24">E23</f>
        <v>01100010</v>
      </c>
      <c r="I35" s="2" t="s">
        <v>33</v>
      </c>
      <c r="J35" s="2" t="str">
        <f t="shared" ref="J35:J38" si="25">J23</f>
        <v>00000000</v>
      </c>
      <c r="K35" s="9" t="s">
        <v>36</v>
      </c>
      <c r="L35" s="43" t="s">
        <v>223</v>
      </c>
      <c r="N35" s="2" t="s">
        <v>46</v>
      </c>
      <c r="O35" s="4" t="str">
        <f t="shared" ref="O35:R35" si="21">BIN2HEX(O30)</f>
        <v>85</v>
      </c>
      <c r="P35" s="4" t="str">
        <f t="shared" si="21"/>
        <v>63</v>
      </c>
      <c r="Q35" s="4" t="str">
        <f t="shared" si="21"/>
        <v>E0</v>
      </c>
      <c r="R35" s="4" t="str">
        <f t="shared" si="21"/>
        <v>62</v>
      </c>
      <c r="S35" s="4"/>
    </row>
    <row r="36" ht="15.75" customHeight="1">
      <c r="B36" s="2" t="str">
        <f t="shared" si="22"/>
        <v>01001100</v>
      </c>
      <c r="C36" s="2" t="s">
        <v>33</v>
      </c>
      <c r="D36" s="2" t="str">
        <f t="shared" si="23"/>
        <v>00000000</v>
      </c>
      <c r="E36" s="9" t="s">
        <v>36</v>
      </c>
      <c r="F36" s="42" t="s">
        <v>225</v>
      </c>
      <c r="H36" s="2" t="str">
        <f t="shared" si="24"/>
        <v>01101100</v>
      </c>
      <c r="I36" s="2" t="s">
        <v>33</v>
      </c>
      <c r="J36" s="2" t="str">
        <f t="shared" si="25"/>
        <v>00000000</v>
      </c>
      <c r="K36" s="9" t="s">
        <v>36</v>
      </c>
      <c r="L36" s="43" t="s">
        <v>226</v>
      </c>
      <c r="O36" s="4" t="str">
        <f t="shared" ref="O36:R36" si="26">BIN2HEX(O31)</f>
        <v>80</v>
      </c>
      <c r="P36" s="4" t="str">
        <f t="shared" si="26"/>
        <v>18</v>
      </c>
      <c r="Q36" s="4" t="str">
        <f t="shared" si="26"/>
        <v>4C</v>
      </c>
      <c r="R36" s="4" t="str">
        <f t="shared" si="26"/>
        <v>6C</v>
      </c>
      <c r="S36" s="4"/>
    </row>
    <row r="37" ht="15.75" customHeight="1">
      <c r="B37" s="2" t="str">
        <f t="shared" si="22"/>
        <v>10100011</v>
      </c>
      <c r="C37" s="2" t="s">
        <v>33</v>
      </c>
      <c r="D37" s="2" t="str">
        <f t="shared" si="23"/>
        <v>00000000</v>
      </c>
      <c r="E37" s="9" t="s">
        <v>36</v>
      </c>
      <c r="F37" s="42" t="s">
        <v>127</v>
      </c>
      <c r="H37" s="2" t="str">
        <f t="shared" si="24"/>
        <v>11010100</v>
      </c>
      <c r="I37" s="2" t="s">
        <v>33</v>
      </c>
      <c r="J37" s="2" t="str">
        <f t="shared" si="25"/>
        <v>00000000</v>
      </c>
      <c r="K37" s="9" t="s">
        <v>36</v>
      </c>
      <c r="L37" s="43" t="s">
        <v>228</v>
      </c>
      <c r="O37" s="4" t="str">
        <f t="shared" ref="O37:R37" si="27">BIN2HEX(O32)</f>
        <v>1C</v>
      </c>
      <c r="P37" s="4" t="str">
        <f t="shared" si="27"/>
        <v>D9</v>
      </c>
      <c r="Q37" s="4" t="str">
        <f t="shared" si="27"/>
        <v>A3</v>
      </c>
      <c r="R37" s="4" t="str">
        <f t="shared" si="27"/>
        <v>D4</v>
      </c>
      <c r="S37" s="4"/>
    </row>
    <row r="38" ht="15.75" customHeight="1">
      <c r="B38" s="2" t="str">
        <f t="shared" si="22"/>
        <v>10000011</v>
      </c>
      <c r="C38" s="2" t="s">
        <v>33</v>
      </c>
      <c r="D38" s="2" t="str">
        <f t="shared" si="23"/>
        <v>00000000</v>
      </c>
      <c r="E38" s="9" t="s">
        <v>36</v>
      </c>
      <c r="F38" s="42" t="s">
        <v>230</v>
      </c>
      <c r="H38" s="2" t="str">
        <f t="shared" si="24"/>
        <v>11111010</v>
      </c>
      <c r="I38" s="2" t="s">
        <v>33</v>
      </c>
      <c r="J38" s="2" t="str">
        <f t="shared" si="25"/>
        <v>00000000</v>
      </c>
      <c r="K38" s="9" t="s">
        <v>36</v>
      </c>
      <c r="L38" s="43" t="s">
        <v>117</v>
      </c>
      <c r="O38" s="4" t="str">
        <f t="shared" ref="O38:R38" si="28">BIN2HEX(O33)</f>
        <v>17</v>
      </c>
      <c r="P38" s="4" t="str">
        <f t="shared" si="28"/>
        <v>B1</v>
      </c>
      <c r="Q38" s="4" t="str">
        <f t="shared" si="28"/>
        <v>83</v>
      </c>
      <c r="R38" s="4" t="str">
        <f t="shared" si="28"/>
        <v>FA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85</v>
      </c>
      <c r="C41" s="4" t="str">
        <f t="shared" si="29"/>
        <v>63</v>
      </c>
      <c r="D41" s="4" t="str">
        <f t="shared" si="29"/>
        <v>E0</v>
      </c>
      <c r="E41" s="4" t="str">
        <f t="shared" si="29"/>
        <v>62</v>
      </c>
    </row>
    <row r="42" ht="15.75" customHeight="1">
      <c r="B42" s="4" t="str">
        <f t="shared" ref="B42:E42" si="30">O36</f>
        <v>80</v>
      </c>
      <c r="C42" s="4" t="str">
        <f t="shared" si="30"/>
        <v>18</v>
      </c>
      <c r="D42" s="4" t="str">
        <f t="shared" si="30"/>
        <v>4C</v>
      </c>
      <c r="E42" s="4" t="str">
        <f t="shared" si="30"/>
        <v>6C</v>
      </c>
    </row>
    <row r="43" ht="15.75" customHeight="1">
      <c r="B43" s="4" t="str">
        <f t="shared" ref="B43:E43" si="31">O37</f>
        <v>1C</v>
      </c>
      <c r="C43" s="4" t="str">
        <f t="shared" si="31"/>
        <v>D9</v>
      </c>
      <c r="D43" s="4" t="str">
        <f t="shared" si="31"/>
        <v>A3</v>
      </c>
      <c r="E43" s="4" t="str">
        <f t="shared" si="31"/>
        <v>D4</v>
      </c>
    </row>
    <row r="44" ht="15.75" customHeight="1">
      <c r="B44" s="4" t="str">
        <f t="shared" ref="B44:E44" si="32">O38</f>
        <v>17</v>
      </c>
      <c r="C44" s="4" t="str">
        <f t="shared" si="32"/>
        <v>B1</v>
      </c>
      <c r="D44" s="4" t="str">
        <f t="shared" si="32"/>
        <v>83</v>
      </c>
      <c r="E44" s="4" t="str">
        <f t="shared" si="32"/>
        <v>FA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>
        <v>67.0</v>
      </c>
      <c r="C48" s="16">
        <v>56.0</v>
      </c>
      <c r="D48" s="16" t="s">
        <v>91</v>
      </c>
      <c r="E48" s="16" t="s">
        <v>246</v>
      </c>
    </row>
    <row r="49" ht="15.75" customHeight="1">
      <c r="B49" s="16" t="s">
        <v>247</v>
      </c>
      <c r="C49" s="16">
        <v>34.0</v>
      </c>
      <c r="D49" s="16" t="s">
        <v>248</v>
      </c>
      <c r="E49" s="16" t="s">
        <v>249</v>
      </c>
    </row>
    <row r="50" ht="15.75" customHeight="1">
      <c r="B50" s="16" t="s">
        <v>250</v>
      </c>
      <c r="C50" s="16" t="s">
        <v>175</v>
      </c>
      <c r="D50" s="16">
        <v>71.0</v>
      </c>
      <c r="E50" s="16">
        <v>19.0</v>
      </c>
    </row>
    <row r="51" ht="15.75" customHeight="1">
      <c r="B51" s="16">
        <v>87.0</v>
      </c>
      <c r="C51" s="16">
        <v>56.0</v>
      </c>
      <c r="D51" s="16">
        <v>41.0</v>
      </c>
      <c r="E51" s="16">
        <v>14.0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>
        <f t="shared" ref="B55:E55" si="33">B48</f>
        <v>67</v>
      </c>
      <c r="C55" s="4">
        <f t="shared" si="33"/>
        <v>56</v>
      </c>
      <c r="D55" s="4" t="str">
        <f t="shared" si="33"/>
        <v>A0</v>
      </c>
      <c r="E55" s="4" t="str">
        <f t="shared" si="33"/>
        <v>AB</v>
      </c>
      <c r="F55" s="2" t="s">
        <v>61</v>
      </c>
    </row>
    <row r="56" ht="15.75" customHeight="1">
      <c r="B56" s="4" t="str">
        <f t="shared" ref="B56:E56" si="34">B49</f>
        <v>3A</v>
      </c>
      <c r="C56" s="4">
        <f t="shared" si="34"/>
        <v>34</v>
      </c>
      <c r="D56" s="4" t="str">
        <f t="shared" si="34"/>
        <v>5D</v>
      </c>
      <c r="E56" s="4" t="str">
        <f t="shared" si="34"/>
        <v>B8</v>
      </c>
      <c r="F56" s="2" t="s">
        <v>62</v>
      </c>
    </row>
    <row r="57" ht="15.75" customHeight="1">
      <c r="B57" s="4" t="str">
        <f t="shared" ref="B57:E57" si="35">B50</f>
        <v>C4</v>
      </c>
      <c r="C57" s="4" t="str">
        <f t="shared" si="35"/>
        <v>E5</v>
      </c>
      <c r="D57" s="4">
        <f t="shared" si="35"/>
        <v>71</v>
      </c>
      <c r="E57" s="4">
        <f t="shared" si="35"/>
        <v>19</v>
      </c>
      <c r="F57" s="2" t="s">
        <v>63</v>
      </c>
    </row>
    <row r="58" ht="15.75" customHeight="1">
      <c r="B58" s="4">
        <f t="shared" ref="B58:E58" si="36">B51</f>
        <v>87</v>
      </c>
      <c r="C58" s="4">
        <f t="shared" si="36"/>
        <v>56</v>
      </c>
      <c r="D58" s="4">
        <f t="shared" si="36"/>
        <v>41</v>
      </c>
      <c r="E58" s="4">
        <f t="shared" si="36"/>
        <v>14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>
        <f t="shared" ref="B63:E63" si="37">B55</f>
        <v>67</v>
      </c>
      <c r="C63" s="18">
        <f t="shared" si="37"/>
        <v>56</v>
      </c>
      <c r="D63" s="18" t="str">
        <f t="shared" si="37"/>
        <v>A0</v>
      </c>
      <c r="E63" s="18" t="str">
        <f t="shared" si="37"/>
        <v>AB</v>
      </c>
    </row>
    <row r="64" ht="15.75" customHeight="1">
      <c r="B64" s="18">
        <f t="shared" ref="B64:D64" si="38">C56</f>
        <v>34</v>
      </c>
      <c r="C64" s="18" t="str">
        <f t="shared" si="38"/>
        <v>5D</v>
      </c>
      <c r="D64" s="18" t="str">
        <f t="shared" si="38"/>
        <v>B8</v>
      </c>
      <c r="E64" s="18" t="str">
        <f>B56</f>
        <v>3A</v>
      </c>
    </row>
    <row r="65" ht="15.75" customHeight="1">
      <c r="B65" s="18">
        <f t="shared" ref="B65:C65" si="39">D57</f>
        <v>71</v>
      </c>
      <c r="C65" s="18">
        <f t="shared" si="39"/>
        <v>19</v>
      </c>
      <c r="D65" s="18" t="str">
        <f t="shared" ref="D65:E65" si="40">B57</f>
        <v>C4</v>
      </c>
      <c r="E65" s="18" t="str">
        <f t="shared" si="40"/>
        <v>E5</v>
      </c>
    </row>
    <row r="66" ht="15.75" customHeight="1">
      <c r="B66" s="19">
        <f>E58</f>
        <v>14</v>
      </c>
      <c r="C66" s="19">
        <f t="shared" ref="C66:E66" si="41">B58</f>
        <v>87</v>
      </c>
      <c r="D66" s="19">
        <f t="shared" si="41"/>
        <v>56</v>
      </c>
      <c r="E66" s="19">
        <f t="shared" si="41"/>
        <v>41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>
        <f t="shared" ref="G70:J70" si="42">B63</f>
        <v>67</v>
      </c>
      <c r="H70" s="18">
        <f t="shared" si="42"/>
        <v>56</v>
      </c>
      <c r="I70" s="18" t="str">
        <f t="shared" si="42"/>
        <v>A0</v>
      </c>
      <c r="J70" s="18" t="str">
        <f t="shared" si="42"/>
        <v>AB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>
        <f t="shared" ref="G71:J71" si="43">B64</f>
        <v>34</v>
      </c>
      <c r="H71" s="18" t="str">
        <f t="shared" si="43"/>
        <v>5D</v>
      </c>
      <c r="I71" s="18" t="str">
        <f t="shared" si="43"/>
        <v>B8</v>
      </c>
      <c r="J71" s="18" t="str">
        <f t="shared" si="43"/>
        <v>3A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>
        <f t="shared" ref="G72:J72" si="44">B65</f>
        <v>71</v>
      </c>
      <c r="H72" s="18">
        <f t="shared" si="44"/>
        <v>19</v>
      </c>
      <c r="I72" s="18" t="str">
        <f t="shared" si="44"/>
        <v>C4</v>
      </c>
      <c r="J72" s="18" t="str">
        <f t="shared" si="44"/>
        <v>E5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>
        <f t="shared" ref="G73:J73" si="45">B66</f>
        <v>14</v>
      </c>
      <c r="H73" s="18">
        <f t="shared" si="45"/>
        <v>87</v>
      </c>
      <c r="I73" s="18">
        <f t="shared" si="45"/>
        <v>56</v>
      </c>
      <c r="J73" s="18">
        <f t="shared" si="45"/>
        <v>41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01100111</v>
      </c>
      <c r="H76" s="39" t="str">
        <f t="shared" si="46"/>
        <v>01010110</v>
      </c>
      <c r="I76" s="40" t="str">
        <f t="shared" si="46"/>
        <v>10100000</v>
      </c>
      <c r="J76" s="41" t="str">
        <f t="shared" si="46"/>
        <v>10101011</v>
      </c>
      <c r="M76" s="26" t="s">
        <v>197</v>
      </c>
      <c r="N76" s="27" t="s">
        <v>251</v>
      </c>
      <c r="O76" s="28" t="s">
        <v>163</v>
      </c>
      <c r="P76" s="29" t="s">
        <v>252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00110100</v>
      </c>
      <c r="H77" s="39" t="str">
        <f t="shared" si="47"/>
        <v>01011101</v>
      </c>
      <c r="I77" s="40" t="str">
        <f t="shared" si="47"/>
        <v>10111000</v>
      </c>
      <c r="J77" s="41" t="str">
        <f t="shared" si="47"/>
        <v>00111010</v>
      </c>
      <c r="L77" s="9" t="s">
        <v>36</v>
      </c>
      <c r="M77" s="31" t="s">
        <v>253</v>
      </c>
      <c r="N77" s="27" t="s">
        <v>192</v>
      </c>
      <c r="O77" s="28" t="s">
        <v>254</v>
      </c>
      <c r="P77" s="29" t="s">
        <v>255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01110001</v>
      </c>
      <c r="H78" s="39" t="str">
        <f t="shared" si="48"/>
        <v>00011001</v>
      </c>
      <c r="I78" s="40" t="str">
        <f t="shared" si="48"/>
        <v>11000100</v>
      </c>
      <c r="J78" s="41" t="str">
        <f t="shared" si="48"/>
        <v>11100101</v>
      </c>
      <c r="M78" s="26" t="s">
        <v>167</v>
      </c>
      <c r="N78" s="27" t="s">
        <v>243</v>
      </c>
      <c r="O78" s="28" t="s">
        <v>256</v>
      </c>
      <c r="P78" s="29" t="s">
        <v>257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00010100</v>
      </c>
      <c r="H79" s="39" t="str">
        <f t="shared" si="49"/>
        <v>10000111</v>
      </c>
      <c r="I79" s="40" t="str">
        <f t="shared" si="49"/>
        <v>01010110</v>
      </c>
      <c r="J79" s="41" t="str">
        <f t="shared" si="49"/>
        <v>01000001</v>
      </c>
      <c r="M79" s="26" t="s">
        <v>39</v>
      </c>
      <c r="N79" s="27" t="s">
        <v>79</v>
      </c>
      <c r="O79" s="28" t="s">
        <v>258</v>
      </c>
      <c r="P79" s="29" t="s">
        <v>162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65</v>
      </c>
      <c r="C83" s="4" t="str">
        <f t="shared" si="50"/>
        <v>55</v>
      </c>
      <c r="D83" s="4" t="str">
        <f t="shared" si="50"/>
        <v>A1</v>
      </c>
      <c r="E83" s="4" t="str">
        <f t="shared" si="50"/>
        <v>AA</v>
      </c>
    </row>
    <row r="84" ht="15.75" customHeight="1">
      <c r="B84" s="4" t="str">
        <f t="shared" ref="B84:E84" si="51">BIN2HEX(M77)</f>
        <v>35</v>
      </c>
      <c r="C84" s="4" t="str">
        <f t="shared" si="51"/>
        <v>5E</v>
      </c>
      <c r="D84" s="4" t="str">
        <f t="shared" si="51"/>
        <v>BB</v>
      </c>
      <c r="E84" s="4" t="str">
        <f t="shared" si="51"/>
        <v>3B</v>
      </c>
    </row>
    <row r="85" ht="15.75" customHeight="1">
      <c r="B85" s="4" t="str">
        <f t="shared" ref="B85:E85" si="52">BIN2HEX(M78)</f>
        <v>70</v>
      </c>
      <c r="C85" s="4" t="str">
        <f t="shared" si="52"/>
        <v>18</v>
      </c>
      <c r="D85" s="4" t="str">
        <f t="shared" si="52"/>
        <v>C6</v>
      </c>
      <c r="E85" s="4" t="str">
        <f t="shared" si="52"/>
        <v>E6</v>
      </c>
    </row>
    <row r="86" ht="15.75" customHeight="1">
      <c r="B86" s="4" t="str">
        <f t="shared" ref="B86:E86" si="53">BIN2HEX(M79)</f>
        <v>17</v>
      </c>
      <c r="C86" s="4" t="str">
        <f t="shared" si="53"/>
        <v>86</v>
      </c>
      <c r="D86" s="4" t="str">
        <f t="shared" si="53"/>
        <v>54</v>
      </c>
      <c r="E86" s="4" t="str">
        <f t="shared" si="53"/>
        <v>43</v>
      </c>
    </row>
    <row r="87" ht="15.75" customHeight="1"/>
    <row r="88" ht="15.75" customHeight="1">
      <c r="B88" s="3" t="s">
        <v>259</v>
      </c>
    </row>
    <row r="89" ht="15.75" customHeight="1">
      <c r="B89" s="32" t="s">
        <v>260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8.71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210</v>
      </c>
      <c r="C8" s="34" t="s">
        <v>261</v>
      </c>
      <c r="D8" s="34" t="s">
        <v>55</v>
      </c>
      <c r="E8" s="6" t="s">
        <v>262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263</v>
      </c>
      <c r="C9" s="34" t="s">
        <v>203</v>
      </c>
      <c r="D9" s="6" t="s">
        <v>264</v>
      </c>
      <c r="E9" s="6" t="s">
        <v>265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180</v>
      </c>
      <c r="C10" s="34" t="s">
        <v>266</v>
      </c>
      <c r="D10" s="6" t="s">
        <v>267</v>
      </c>
      <c r="E10" s="6" t="s">
        <v>268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269</v>
      </c>
      <c r="C11" s="34" t="s">
        <v>95</v>
      </c>
      <c r="D11" s="6" t="s">
        <v>270</v>
      </c>
      <c r="E11" s="6" t="s">
        <v>176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65</v>
      </c>
      <c r="C15" s="5" t="str">
        <f t="shared" si="1"/>
        <v>55</v>
      </c>
      <c r="D15" s="5" t="str">
        <f t="shared" si="1"/>
        <v>A1</v>
      </c>
      <c r="E15" s="5" t="str">
        <f t="shared" si="1"/>
        <v>AA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35</v>
      </c>
      <c r="C16" s="5" t="str">
        <f t="shared" si="2"/>
        <v>5E</v>
      </c>
      <c r="D16" s="5" t="str">
        <f t="shared" si="2"/>
        <v>BB</v>
      </c>
      <c r="E16" s="5" t="str">
        <f t="shared" si="2"/>
        <v>3B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70</v>
      </c>
      <c r="C17" s="5" t="str">
        <f t="shared" si="3"/>
        <v>18</v>
      </c>
      <c r="D17" s="5" t="str">
        <f t="shared" si="3"/>
        <v>C6</v>
      </c>
      <c r="E17" s="5" t="str">
        <f t="shared" si="3"/>
        <v>E6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17</v>
      </c>
      <c r="C18" s="5" t="str">
        <f t="shared" si="4"/>
        <v>86</v>
      </c>
      <c r="D18" s="5" t="str">
        <f t="shared" si="4"/>
        <v>54</v>
      </c>
      <c r="E18" s="5" t="str">
        <f t="shared" si="4"/>
        <v>43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01100101</v>
      </c>
      <c r="C23" s="6" t="str">
        <f t="shared" si="5"/>
        <v>01010101</v>
      </c>
      <c r="D23" s="6" t="str">
        <f t="shared" si="5"/>
        <v>10100001</v>
      </c>
      <c r="E23" s="6" t="str">
        <f t="shared" si="5"/>
        <v>10101010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00110101</v>
      </c>
      <c r="C24" s="6" t="str">
        <f t="shared" si="7"/>
        <v>01011110</v>
      </c>
      <c r="D24" s="6" t="str">
        <f t="shared" si="7"/>
        <v>10111011</v>
      </c>
      <c r="E24" s="6" t="str">
        <f t="shared" si="7"/>
        <v>00111011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01110000</v>
      </c>
      <c r="C25" s="6" t="str">
        <f t="shared" si="9"/>
        <v>00011000</v>
      </c>
      <c r="D25" s="6" t="str">
        <f t="shared" si="9"/>
        <v>11000110</v>
      </c>
      <c r="E25" s="6" t="str">
        <f t="shared" si="9"/>
        <v>11100110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00010111</v>
      </c>
      <c r="C26" s="6" t="str">
        <f t="shared" si="11"/>
        <v>10000110</v>
      </c>
      <c r="D26" s="6" t="str">
        <f t="shared" si="11"/>
        <v>01010100</v>
      </c>
      <c r="E26" s="6" t="str">
        <f t="shared" si="11"/>
        <v>01000011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01100101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253</v>
      </c>
      <c r="H30" s="2" t="str">
        <f t="shared" ref="H30:H33" si="15">C23</f>
        <v>01010101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271</v>
      </c>
      <c r="N30" s="2" t="s">
        <v>38</v>
      </c>
      <c r="O30" s="35" t="str">
        <f t="shared" ref="O30:O33" si="17">F30</f>
        <v>00110101</v>
      </c>
      <c r="P30" s="36" t="str">
        <f t="shared" ref="P30:P33" si="18">L30</f>
        <v>00100110</v>
      </c>
      <c r="Q30" s="37" t="str">
        <f t="shared" ref="Q30:Q33" si="19">F35</f>
        <v>10100001</v>
      </c>
      <c r="R30" s="38" t="str">
        <f t="shared" ref="R30:R33" si="20">L35</f>
        <v>10101010</v>
      </c>
    </row>
    <row r="31" ht="15.75" customHeight="1">
      <c r="B31" s="8" t="str">
        <f t="shared" si="13"/>
        <v>00110101</v>
      </c>
      <c r="C31" s="2" t="s">
        <v>33</v>
      </c>
      <c r="D31" s="8" t="str">
        <f t="shared" si="14"/>
        <v>01110010</v>
      </c>
      <c r="E31" s="9" t="s">
        <v>36</v>
      </c>
      <c r="F31" s="10" t="s">
        <v>272</v>
      </c>
      <c r="H31" s="2" t="str">
        <f t="shared" si="15"/>
        <v>01011110</v>
      </c>
      <c r="I31" s="2" t="s">
        <v>33</v>
      </c>
      <c r="J31" s="2" t="str">
        <f t="shared" si="16"/>
        <v>01101011</v>
      </c>
      <c r="K31" s="9" t="s">
        <v>36</v>
      </c>
      <c r="L31" s="11" t="s">
        <v>253</v>
      </c>
      <c r="O31" s="35" t="str">
        <f t="shared" si="17"/>
        <v>01000111</v>
      </c>
      <c r="P31" s="36" t="str">
        <f t="shared" si="18"/>
        <v>00110101</v>
      </c>
      <c r="Q31" s="37" t="str">
        <f t="shared" si="19"/>
        <v>10111011</v>
      </c>
      <c r="R31" s="38" t="str">
        <f t="shared" si="20"/>
        <v>00111011</v>
      </c>
    </row>
    <row r="32" ht="15.75" customHeight="1">
      <c r="B32" s="2" t="str">
        <f t="shared" si="13"/>
        <v>01110000</v>
      </c>
      <c r="C32" s="2" t="s">
        <v>33</v>
      </c>
      <c r="D32" s="2" t="str">
        <f t="shared" si="14"/>
        <v>01100001</v>
      </c>
      <c r="E32" s="9" t="s">
        <v>36</v>
      </c>
      <c r="F32" s="12" t="s">
        <v>273</v>
      </c>
      <c r="H32" s="2" t="str">
        <f t="shared" si="15"/>
        <v>00011000</v>
      </c>
      <c r="I32" s="2" t="s">
        <v>33</v>
      </c>
      <c r="J32" s="2" t="str">
        <f t="shared" si="16"/>
        <v>01100100</v>
      </c>
      <c r="K32" s="9" t="s">
        <v>36</v>
      </c>
      <c r="L32" s="11" t="s">
        <v>229</v>
      </c>
      <c r="O32" s="35" t="str">
        <f t="shared" si="17"/>
        <v>00010001</v>
      </c>
      <c r="P32" s="36" t="str">
        <f t="shared" si="18"/>
        <v>01111100</v>
      </c>
      <c r="Q32" s="37" t="str">
        <f t="shared" si="19"/>
        <v>11000110</v>
      </c>
      <c r="R32" s="38" t="str">
        <f t="shared" si="20"/>
        <v>11100110</v>
      </c>
    </row>
    <row r="33" ht="15.75" customHeight="1">
      <c r="B33" s="2" t="str">
        <f t="shared" si="13"/>
        <v>00010111</v>
      </c>
      <c r="C33" s="2" t="s">
        <v>33</v>
      </c>
      <c r="D33" s="2" t="str">
        <f t="shared" si="14"/>
        <v>01101011</v>
      </c>
      <c r="E33" s="9" t="s">
        <v>36</v>
      </c>
      <c r="F33" s="10" t="s">
        <v>229</v>
      </c>
      <c r="H33" s="2" t="str">
        <f t="shared" si="15"/>
        <v>10000110</v>
      </c>
      <c r="I33" s="2" t="s">
        <v>33</v>
      </c>
      <c r="J33" s="2" t="str">
        <f t="shared" si="16"/>
        <v>00000000</v>
      </c>
      <c r="K33" s="9" t="s">
        <v>36</v>
      </c>
      <c r="L33" s="11" t="s">
        <v>79</v>
      </c>
      <c r="O33" s="35" t="str">
        <f t="shared" si="17"/>
        <v>01111100</v>
      </c>
      <c r="P33" s="36" t="str">
        <f t="shared" si="18"/>
        <v>10000110</v>
      </c>
      <c r="Q33" s="37" t="str">
        <f t="shared" si="19"/>
        <v>01010100</v>
      </c>
      <c r="R33" s="38" t="str">
        <f t="shared" si="20"/>
        <v>01000011</v>
      </c>
    </row>
    <row r="34" ht="15.75" customHeight="1"/>
    <row r="35" ht="15.75" customHeight="1">
      <c r="B35" s="2" t="str">
        <f t="shared" ref="B35:B38" si="22">D23</f>
        <v>10100001</v>
      </c>
      <c r="C35" s="2" t="s">
        <v>33</v>
      </c>
      <c r="D35" s="2" t="str">
        <f t="shared" ref="D35:D38" si="23">I23</f>
        <v>00000000</v>
      </c>
      <c r="E35" s="9" t="s">
        <v>36</v>
      </c>
      <c r="F35" s="42" t="s">
        <v>163</v>
      </c>
      <c r="H35" s="2" t="str">
        <f t="shared" ref="H35:H38" si="24">E23</f>
        <v>10101010</v>
      </c>
      <c r="I35" s="2" t="s">
        <v>33</v>
      </c>
      <c r="J35" s="2" t="str">
        <f t="shared" ref="J35:J38" si="25">J23</f>
        <v>00000000</v>
      </c>
      <c r="K35" s="9" t="s">
        <v>36</v>
      </c>
      <c r="L35" s="43" t="s">
        <v>252</v>
      </c>
      <c r="N35" s="2" t="s">
        <v>46</v>
      </c>
      <c r="O35" s="4" t="str">
        <f t="shared" ref="O35:R35" si="21">BIN2HEX(O30)</f>
        <v>35</v>
      </c>
      <c r="P35" s="4" t="str">
        <f t="shared" si="21"/>
        <v>26</v>
      </c>
      <c r="Q35" s="4" t="str">
        <f t="shared" si="21"/>
        <v>A1</v>
      </c>
      <c r="R35" s="4" t="str">
        <f t="shared" si="21"/>
        <v>AA</v>
      </c>
      <c r="S35" s="4"/>
    </row>
    <row r="36" ht="15.75" customHeight="1">
      <c r="B36" s="2" t="str">
        <f t="shared" si="22"/>
        <v>10111011</v>
      </c>
      <c r="C36" s="2" t="s">
        <v>33</v>
      </c>
      <c r="D36" s="2" t="str">
        <f t="shared" si="23"/>
        <v>00000000</v>
      </c>
      <c r="E36" s="9" t="s">
        <v>36</v>
      </c>
      <c r="F36" s="42" t="s">
        <v>254</v>
      </c>
      <c r="H36" s="2" t="str">
        <f t="shared" si="24"/>
        <v>00111011</v>
      </c>
      <c r="I36" s="2" t="s">
        <v>33</v>
      </c>
      <c r="J36" s="2" t="str">
        <f t="shared" si="25"/>
        <v>00000000</v>
      </c>
      <c r="K36" s="9" t="s">
        <v>36</v>
      </c>
      <c r="L36" s="43" t="s">
        <v>255</v>
      </c>
      <c r="O36" s="4" t="str">
        <f t="shared" ref="O36:R36" si="26">BIN2HEX(O31)</f>
        <v>47</v>
      </c>
      <c r="P36" s="4" t="str">
        <f t="shared" si="26"/>
        <v>35</v>
      </c>
      <c r="Q36" s="4" t="str">
        <f t="shared" si="26"/>
        <v>BB</v>
      </c>
      <c r="R36" s="4" t="str">
        <f t="shared" si="26"/>
        <v>3B</v>
      </c>
      <c r="S36" s="4"/>
    </row>
    <row r="37" ht="15.75" customHeight="1">
      <c r="B37" s="2" t="str">
        <f t="shared" si="22"/>
        <v>11000110</v>
      </c>
      <c r="C37" s="2" t="s">
        <v>33</v>
      </c>
      <c r="D37" s="2" t="str">
        <f t="shared" si="23"/>
        <v>00000000</v>
      </c>
      <c r="E37" s="9" t="s">
        <v>36</v>
      </c>
      <c r="F37" s="42" t="s">
        <v>256</v>
      </c>
      <c r="H37" s="2" t="str">
        <f t="shared" si="24"/>
        <v>11100110</v>
      </c>
      <c r="I37" s="2" t="s">
        <v>33</v>
      </c>
      <c r="J37" s="2" t="str">
        <f t="shared" si="25"/>
        <v>00000000</v>
      </c>
      <c r="K37" s="9" t="s">
        <v>36</v>
      </c>
      <c r="L37" s="43" t="s">
        <v>257</v>
      </c>
      <c r="O37" s="4" t="str">
        <f t="shared" ref="O37:R37" si="27">BIN2HEX(O32)</f>
        <v>11</v>
      </c>
      <c r="P37" s="4" t="str">
        <f t="shared" si="27"/>
        <v>7C</v>
      </c>
      <c r="Q37" s="4" t="str">
        <f t="shared" si="27"/>
        <v>C6</v>
      </c>
      <c r="R37" s="4" t="str">
        <f t="shared" si="27"/>
        <v>E6</v>
      </c>
      <c r="S37" s="4"/>
    </row>
    <row r="38" ht="15.75" customHeight="1">
      <c r="B38" s="2" t="str">
        <f t="shared" si="22"/>
        <v>01010100</v>
      </c>
      <c r="C38" s="2" t="s">
        <v>33</v>
      </c>
      <c r="D38" s="2" t="str">
        <f t="shared" si="23"/>
        <v>00000000</v>
      </c>
      <c r="E38" s="9" t="s">
        <v>36</v>
      </c>
      <c r="F38" s="42" t="s">
        <v>258</v>
      </c>
      <c r="H38" s="2" t="str">
        <f t="shared" si="24"/>
        <v>01000011</v>
      </c>
      <c r="I38" s="2" t="s">
        <v>33</v>
      </c>
      <c r="J38" s="2" t="str">
        <f t="shared" si="25"/>
        <v>00000000</v>
      </c>
      <c r="K38" s="9" t="s">
        <v>36</v>
      </c>
      <c r="L38" s="43" t="s">
        <v>162</v>
      </c>
      <c r="O38" s="4" t="str">
        <f t="shared" ref="O38:R38" si="28">BIN2HEX(O33)</f>
        <v>7C</v>
      </c>
      <c r="P38" s="4" t="str">
        <f t="shared" si="28"/>
        <v>86</v>
      </c>
      <c r="Q38" s="4" t="str">
        <f t="shared" si="28"/>
        <v>54</v>
      </c>
      <c r="R38" s="4" t="str">
        <f t="shared" si="28"/>
        <v>43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35</v>
      </c>
      <c r="C41" s="4" t="str">
        <f t="shared" si="29"/>
        <v>26</v>
      </c>
      <c r="D41" s="4" t="str">
        <f t="shared" si="29"/>
        <v>A1</v>
      </c>
      <c r="E41" s="4" t="str">
        <f t="shared" si="29"/>
        <v>AA</v>
      </c>
    </row>
    <row r="42" ht="15.75" customHeight="1">
      <c r="B42" s="4" t="str">
        <f t="shared" ref="B42:E42" si="30">O36</f>
        <v>47</v>
      </c>
      <c r="C42" s="4" t="str">
        <f t="shared" si="30"/>
        <v>35</v>
      </c>
      <c r="D42" s="4" t="str">
        <f t="shared" si="30"/>
        <v>BB</v>
      </c>
      <c r="E42" s="4" t="str">
        <f t="shared" si="30"/>
        <v>3B</v>
      </c>
    </row>
    <row r="43" ht="15.75" customHeight="1">
      <c r="B43" s="4" t="str">
        <f t="shared" ref="B43:E43" si="31">O37</f>
        <v>11</v>
      </c>
      <c r="C43" s="4" t="str">
        <f t="shared" si="31"/>
        <v>7C</v>
      </c>
      <c r="D43" s="4" t="str">
        <f t="shared" si="31"/>
        <v>C6</v>
      </c>
      <c r="E43" s="4" t="str">
        <f t="shared" si="31"/>
        <v>E6</v>
      </c>
    </row>
    <row r="44" ht="15.75" customHeight="1">
      <c r="B44" s="4" t="str">
        <f t="shared" ref="B44:E44" si="32">O38</f>
        <v>7C</v>
      </c>
      <c r="C44" s="4" t="str">
        <f t="shared" si="32"/>
        <v>86</v>
      </c>
      <c r="D44" s="4" t="str">
        <f t="shared" si="32"/>
        <v>54</v>
      </c>
      <c r="E44" s="4" t="str">
        <f t="shared" si="32"/>
        <v>43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 t="s">
        <v>274</v>
      </c>
      <c r="C48" s="16">
        <v>23.0</v>
      </c>
      <c r="D48" s="16" t="s">
        <v>172</v>
      </c>
      <c r="E48" s="16">
        <v>62.0</v>
      </c>
    </row>
    <row r="49" ht="15.75" customHeight="1">
      <c r="B49" s="16">
        <v>16.0</v>
      </c>
      <c r="C49" s="16" t="s">
        <v>274</v>
      </c>
      <c r="D49" s="16" t="s">
        <v>275</v>
      </c>
      <c r="E49" s="16">
        <v>49.0</v>
      </c>
    </row>
    <row r="50" ht="15.75" customHeight="1">
      <c r="B50" s="16" t="s">
        <v>276</v>
      </c>
      <c r="C50" s="17" t="s">
        <v>69</v>
      </c>
      <c r="D50" s="16" t="s">
        <v>277</v>
      </c>
      <c r="E50" s="16" t="s">
        <v>278</v>
      </c>
    </row>
    <row r="51" ht="15.75" customHeight="1">
      <c r="B51" s="17" t="s">
        <v>69</v>
      </c>
      <c r="C51" s="16" t="s">
        <v>112</v>
      </c>
      <c r="D51" s="16" t="s">
        <v>130</v>
      </c>
      <c r="E51" s="16">
        <v>64.0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 t="str">
        <f t="shared" ref="B55:E55" si="33">B48</f>
        <v>D9</v>
      </c>
      <c r="C55" s="4">
        <f t="shared" si="33"/>
        <v>23</v>
      </c>
      <c r="D55" s="4" t="str">
        <f t="shared" si="33"/>
        <v>F1</v>
      </c>
      <c r="E55" s="4">
        <f t="shared" si="33"/>
        <v>62</v>
      </c>
      <c r="F55" s="2" t="s">
        <v>61</v>
      </c>
    </row>
    <row r="56" ht="15.75" customHeight="1">
      <c r="B56" s="4">
        <f t="shared" ref="B56:E56" si="34">B49</f>
        <v>16</v>
      </c>
      <c r="C56" s="4" t="str">
        <f t="shared" si="34"/>
        <v>D9</v>
      </c>
      <c r="D56" s="4" t="str">
        <f t="shared" si="34"/>
        <v>FE</v>
      </c>
      <c r="E56" s="4">
        <f t="shared" si="34"/>
        <v>49</v>
      </c>
      <c r="F56" s="2" t="s">
        <v>62</v>
      </c>
    </row>
    <row r="57" ht="15.75" customHeight="1">
      <c r="B57" s="4" t="str">
        <f t="shared" ref="B57:E57" si="35">B50</f>
        <v>E3</v>
      </c>
      <c r="C57" s="4" t="str">
        <f t="shared" si="35"/>
        <v>01</v>
      </c>
      <c r="D57" s="4" t="str">
        <f t="shared" si="35"/>
        <v>C7</v>
      </c>
      <c r="E57" s="4" t="str">
        <f t="shared" si="35"/>
        <v>F5</v>
      </c>
      <c r="F57" s="2" t="s">
        <v>63</v>
      </c>
    </row>
    <row r="58" ht="15.75" customHeight="1">
      <c r="B58" s="4" t="str">
        <f t="shared" ref="B58:E58" si="36">B51</f>
        <v>01</v>
      </c>
      <c r="C58" s="4" t="str">
        <f t="shared" si="36"/>
        <v>DC</v>
      </c>
      <c r="D58" s="4" t="str">
        <f t="shared" si="36"/>
        <v>FD</v>
      </c>
      <c r="E58" s="4">
        <f t="shared" si="36"/>
        <v>64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 t="str">
        <f t="shared" ref="B63:E63" si="37">B55</f>
        <v>D9</v>
      </c>
      <c r="C63" s="18">
        <f t="shared" si="37"/>
        <v>23</v>
      </c>
      <c r="D63" s="18" t="str">
        <f t="shared" si="37"/>
        <v>F1</v>
      </c>
      <c r="E63" s="18">
        <f t="shared" si="37"/>
        <v>62</v>
      </c>
    </row>
    <row r="64" ht="15.75" customHeight="1">
      <c r="B64" s="18" t="str">
        <f t="shared" ref="B64:D64" si="38">C56</f>
        <v>D9</v>
      </c>
      <c r="C64" s="18" t="str">
        <f t="shared" si="38"/>
        <v>FE</v>
      </c>
      <c r="D64" s="18">
        <f t="shared" si="38"/>
        <v>49</v>
      </c>
      <c r="E64" s="18">
        <f>B56</f>
        <v>16</v>
      </c>
    </row>
    <row r="65" ht="15.75" customHeight="1">
      <c r="B65" s="18" t="str">
        <f t="shared" ref="B65:C65" si="39">D57</f>
        <v>C7</v>
      </c>
      <c r="C65" s="18" t="str">
        <f t="shared" si="39"/>
        <v>F5</v>
      </c>
      <c r="D65" s="18" t="str">
        <f t="shared" ref="D65:E65" si="40">B57</f>
        <v>E3</v>
      </c>
      <c r="E65" s="18" t="str">
        <f t="shared" si="40"/>
        <v>01</v>
      </c>
    </row>
    <row r="66" ht="15.75" customHeight="1">
      <c r="B66" s="19">
        <f>E58</f>
        <v>64</v>
      </c>
      <c r="C66" s="19" t="str">
        <f t="shared" ref="C66:E66" si="41">B58</f>
        <v>01</v>
      </c>
      <c r="D66" s="19" t="str">
        <f t="shared" si="41"/>
        <v>DC</v>
      </c>
      <c r="E66" s="19" t="str">
        <f t="shared" si="41"/>
        <v>FD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 t="str">
        <f t="shared" ref="G70:J70" si="42">B63</f>
        <v>D9</v>
      </c>
      <c r="H70" s="18">
        <f t="shared" si="42"/>
        <v>23</v>
      </c>
      <c r="I70" s="18" t="str">
        <f t="shared" si="42"/>
        <v>F1</v>
      </c>
      <c r="J70" s="18">
        <f t="shared" si="42"/>
        <v>62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 t="str">
        <f t="shared" ref="G71:J71" si="43">B64</f>
        <v>D9</v>
      </c>
      <c r="H71" s="18" t="str">
        <f t="shared" si="43"/>
        <v>FE</v>
      </c>
      <c r="I71" s="18">
        <f t="shared" si="43"/>
        <v>49</v>
      </c>
      <c r="J71" s="18">
        <f t="shared" si="43"/>
        <v>16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 t="str">
        <f t="shared" ref="G72:J72" si="44">B65</f>
        <v>C7</v>
      </c>
      <c r="H72" s="18" t="str">
        <f t="shared" si="44"/>
        <v>F5</v>
      </c>
      <c r="I72" s="18" t="str">
        <f t="shared" si="44"/>
        <v>E3</v>
      </c>
      <c r="J72" s="18" t="str">
        <f t="shared" si="44"/>
        <v>01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>
        <f t="shared" ref="G73:J73" si="45">B66</f>
        <v>64</v>
      </c>
      <c r="H73" s="18" t="str">
        <f t="shared" si="45"/>
        <v>01</v>
      </c>
      <c r="I73" s="18" t="str">
        <f t="shared" si="45"/>
        <v>DC</v>
      </c>
      <c r="J73" s="18" t="str">
        <f t="shared" si="45"/>
        <v>FD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11011001</v>
      </c>
      <c r="H76" s="39" t="str">
        <f t="shared" si="46"/>
        <v>00100011</v>
      </c>
      <c r="I76" s="40" t="str">
        <f t="shared" si="46"/>
        <v>11110001</v>
      </c>
      <c r="J76" s="41" t="str">
        <f t="shared" si="46"/>
        <v>01100010</v>
      </c>
      <c r="M76" s="26" t="s">
        <v>279</v>
      </c>
      <c r="N76" s="27" t="s">
        <v>47</v>
      </c>
      <c r="O76" s="28" t="s">
        <v>81</v>
      </c>
      <c r="P76" s="29" t="s">
        <v>241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11011001</v>
      </c>
      <c r="H77" s="39" t="str">
        <f t="shared" si="47"/>
        <v>11111110</v>
      </c>
      <c r="I77" s="40" t="str">
        <f t="shared" si="47"/>
        <v>01001001</v>
      </c>
      <c r="J77" s="41" t="str">
        <f t="shared" si="47"/>
        <v>00010110</v>
      </c>
      <c r="L77" s="9" t="s">
        <v>36</v>
      </c>
      <c r="M77" s="31" t="s">
        <v>280</v>
      </c>
      <c r="N77" s="27" t="s">
        <v>116</v>
      </c>
      <c r="O77" s="28" t="s">
        <v>182</v>
      </c>
      <c r="P77" s="29" t="s">
        <v>39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11000111</v>
      </c>
      <c r="H78" s="39" t="str">
        <f t="shared" si="48"/>
        <v>11110101</v>
      </c>
      <c r="I78" s="40" t="str">
        <f t="shared" si="48"/>
        <v>11100011</v>
      </c>
      <c r="J78" s="41" t="str">
        <f t="shared" si="48"/>
        <v>00000001</v>
      </c>
      <c r="M78" s="26" t="s">
        <v>256</v>
      </c>
      <c r="N78" s="27" t="s">
        <v>281</v>
      </c>
      <c r="O78" s="28" t="s">
        <v>124</v>
      </c>
      <c r="P78" s="29" t="s">
        <v>71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01100100</v>
      </c>
      <c r="H79" s="39" t="str">
        <f t="shared" si="49"/>
        <v>00000001</v>
      </c>
      <c r="I79" s="40" t="str">
        <f t="shared" si="49"/>
        <v>11011100</v>
      </c>
      <c r="J79" s="41" t="str">
        <f t="shared" si="49"/>
        <v>11111101</v>
      </c>
      <c r="M79" s="26" t="s">
        <v>282</v>
      </c>
      <c r="N79" s="27" t="s">
        <v>48</v>
      </c>
      <c r="O79" s="28" t="s">
        <v>283</v>
      </c>
      <c r="P79" s="29" t="s">
        <v>284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DB</v>
      </c>
      <c r="C83" s="4" t="str">
        <f t="shared" si="50"/>
        <v>20</v>
      </c>
      <c r="D83" s="4" t="str">
        <f t="shared" si="50"/>
        <v>F0</v>
      </c>
      <c r="E83" s="4" t="str">
        <f t="shared" si="50"/>
        <v>63</v>
      </c>
    </row>
    <row r="84" ht="15.75" customHeight="1">
      <c r="B84" s="4" t="str">
        <f t="shared" ref="B84:E84" si="51">BIN2HEX(M77)</f>
        <v>D8</v>
      </c>
      <c r="C84" s="4" t="str">
        <f t="shared" si="51"/>
        <v>FD</v>
      </c>
      <c r="D84" s="4" t="str">
        <f t="shared" si="51"/>
        <v>4A</v>
      </c>
      <c r="E84" s="4" t="str">
        <f t="shared" si="51"/>
        <v>17</v>
      </c>
    </row>
    <row r="85" ht="15.75" customHeight="1">
      <c r="B85" s="4" t="str">
        <f t="shared" ref="B85:E85" si="52">BIN2HEX(M78)</f>
        <v>C6</v>
      </c>
      <c r="C85" s="4" t="str">
        <f t="shared" si="52"/>
        <v>F4</v>
      </c>
      <c r="D85" s="4" t="str">
        <f t="shared" si="52"/>
        <v>E0</v>
      </c>
      <c r="E85" s="4" t="str">
        <f t="shared" si="52"/>
        <v>2</v>
      </c>
    </row>
    <row r="86" ht="15.75" customHeight="1">
      <c r="B86" s="4" t="str">
        <f t="shared" ref="B86:E86" si="53">BIN2HEX(M79)</f>
        <v>67</v>
      </c>
      <c r="C86" s="4" t="str">
        <f t="shared" si="53"/>
        <v>0</v>
      </c>
      <c r="D86" s="4" t="str">
        <f t="shared" si="53"/>
        <v>DD</v>
      </c>
      <c r="E86" s="4" t="str">
        <f t="shared" si="53"/>
        <v>FF</v>
      </c>
    </row>
    <row r="87" ht="15.75" customHeight="1"/>
    <row r="88" ht="15.75" customHeight="1">
      <c r="B88" s="3" t="s">
        <v>285</v>
      </c>
    </row>
    <row r="89" ht="15.75" customHeight="1">
      <c r="B89" s="32" t="s">
        <v>286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8.71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287</v>
      </c>
      <c r="C8" s="34" t="s">
        <v>288</v>
      </c>
      <c r="D8" s="34" t="s">
        <v>98</v>
      </c>
      <c r="E8" s="6" t="s">
        <v>289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290</v>
      </c>
      <c r="C9" s="34" t="s">
        <v>130</v>
      </c>
      <c r="D9" s="6" t="s">
        <v>291</v>
      </c>
      <c r="E9" s="6" t="s">
        <v>269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267</v>
      </c>
      <c r="C10" s="34" t="s">
        <v>292</v>
      </c>
      <c r="D10" s="6" t="s">
        <v>139</v>
      </c>
      <c r="E10" s="6" t="s">
        <v>293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294</v>
      </c>
      <c r="C11" s="34" t="s">
        <v>178</v>
      </c>
      <c r="D11" s="6" t="s">
        <v>295</v>
      </c>
      <c r="E11" s="6" t="s">
        <v>110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DB</v>
      </c>
      <c r="C15" s="5" t="str">
        <f t="shared" si="1"/>
        <v>20</v>
      </c>
      <c r="D15" s="5" t="str">
        <f t="shared" si="1"/>
        <v>F0</v>
      </c>
      <c r="E15" s="5" t="str">
        <f t="shared" si="1"/>
        <v>63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D8</v>
      </c>
      <c r="C16" s="5" t="str">
        <f t="shared" si="2"/>
        <v>FD</v>
      </c>
      <c r="D16" s="5" t="str">
        <f t="shared" si="2"/>
        <v>4A</v>
      </c>
      <c r="E16" s="5" t="str">
        <f t="shared" si="2"/>
        <v>17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C6</v>
      </c>
      <c r="C17" s="5" t="str">
        <f t="shared" si="3"/>
        <v>F4</v>
      </c>
      <c r="D17" s="5" t="str">
        <f t="shared" si="3"/>
        <v>E0</v>
      </c>
      <c r="E17" s="5" t="str">
        <f t="shared" si="3"/>
        <v>2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67</v>
      </c>
      <c r="C18" s="5" t="str">
        <f t="shared" si="4"/>
        <v>0</v>
      </c>
      <c r="D18" s="5" t="str">
        <f t="shared" si="4"/>
        <v>DD</v>
      </c>
      <c r="E18" s="5" t="str">
        <f t="shared" si="4"/>
        <v>FF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11011011</v>
      </c>
      <c r="C23" s="6" t="str">
        <f t="shared" si="5"/>
        <v>00100000</v>
      </c>
      <c r="D23" s="6" t="str">
        <f t="shared" si="5"/>
        <v>11110000</v>
      </c>
      <c r="E23" s="6" t="str">
        <f t="shared" si="5"/>
        <v>01100011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11011000</v>
      </c>
      <c r="C24" s="6" t="str">
        <f t="shared" si="7"/>
        <v>11111101</v>
      </c>
      <c r="D24" s="6" t="str">
        <f t="shared" si="7"/>
        <v>01001010</v>
      </c>
      <c r="E24" s="6" t="str">
        <f t="shared" si="7"/>
        <v>00010111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11000110</v>
      </c>
      <c r="C25" s="6" t="str">
        <f t="shared" si="9"/>
        <v>11110100</v>
      </c>
      <c r="D25" s="6" t="str">
        <f t="shared" si="9"/>
        <v>11100000</v>
      </c>
      <c r="E25" s="6" t="str">
        <f t="shared" si="9"/>
        <v>00000010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01100111</v>
      </c>
      <c r="C26" s="6" t="str">
        <f t="shared" si="11"/>
        <v>00000000</v>
      </c>
      <c r="D26" s="6" t="str">
        <f t="shared" si="11"/>
        <v>11011101</v>
      </c>
      <c r="E26" s="6" t="str">
        <f t="shared" si="11"/>
        <v>11111111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11011011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296</v>
      </c>
      <c r="H30" s="2" t="str">
        <f t="shared" ref="H30:H33" si="15">C23</f>
        <v>00100000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45</v>
      </c>
      <c r="N30" s="2" t="s">
        <v>38</v>
      </c>
      <c r="O30" s="35" t="str">
        <f t="shared" ref="O30:O33" si="17">F30</f>
        <v>10001011</v>
      </c>
      <c r="P30" s="36" t="str">
        <f t="shared" ref="P30:P33" si="18">L30</f>
        <v>01010011</v>
      </c>
      <c r="Q30" s="37" t="str">
        <f t="shared" ref="Q30:Q33" si="19">F35</f>
        <v>11110000</v>
      </c>
      <c r="R30" s="38" t="str">
        <f t="shared" ref="R30:R33" si="20">L35</f>
        <v>01100011</v>
      </c>
    </row>
    <row r="31" ht="15.75" customHeight="1">
      <c r="B31" s="8" t="str">
        <f t="shared" si="13"/>
        <v>11011000</v>
      </c>
      <c r="C31" s="2" t="s">
        <v>33</v>
      </c>
      <c r="D31" s="8" t="str">
        <f t="shared" si="14"/>
        <v>01110010</v>
      </c>
      <c r="E31" s="9" t="s">
        <v>36</v>
      </c>
      <c r="F31" s="10" t="s">
        <v>252</v>
      </c>
      <c r="H31" s="2" t="str">
        <f t="shared" si="15"/>
        <v>11111101</v>
      </c>
      <c r="I31" s="2" t="s">
        <v>33</v>
      </c>
      <c r="J31" s="2" t="str">
        <f t="shared" si="16"/>
        <v>01101011</v>
      </c>
      <c r="K31" s="9" t="s">
        <v>36</v>
      </c>
      <c r="L31" s="11" t="s">
        <v>297</v>
      </c>
      <c r="O31" s="35" t="str">
        <f t="shared" si="17"/>
        <v>10101010</v>
      </c>
      <c r="P31" s="36" t="str">
        <f t="shared" si="18"/>
        <v>10010110</v>
      </c>
      <c r="Q31" s="37" t="str">
        <f t="shared" si="19"/>
        <v>01001010</v>
      </c>
      <c r="R31" s="38" t="str">
        <f t="shared" si="20"/>
        <v>00010111</v>
      </c>
    </row>
    <row r="32" ht="15.75" customHeight="1">
      <c r="B32" s="2" t="str">
        <f t="shared" si="13"/>
        <v>11000110</v>
      </c>
      <c r="C32" s="2" t="s">
        <v>33</v>
      </c>
      <c r="D32" s="2" t="str">
        <f t="shared" si="14"/>
        <v>01100001</v>
      </c>
      <c r="E32" s="9" t="s">
        <v>36</v>
      </c>
      <c r="F32" s="12" t="s">
        <v>298</v>
      </c>
      <c r="H32" s="2" t="str">
        <f t="shared" si="15"/>
        <v>11110100</v>
      </c>
      <c r="I32" s="2" t="s">
        <v>33</v>
      </c>
      <c r="J32" s="2" t="str">
        <f t="shared" si="16"/>
        <v>01100100</v>
      </c>
      <c r="K32" s="9" t="s">
        <v>36</v>
      </c>
      <c r="L32" s="11" t="s">
        <v>299</v>
      </c>
      <c r="O32" s="35" t="str">
        <f t="shared" si="17"/>
        <v>10100111</v>
      </c>
      <c r="P32" s="36" t="str">
        <f t="shared" si="18"/>
        <v>10010000</v>
      </c>
      <c r="Q32" s="37" t="str">
        <f t="shared" si="19"/>
        <v>11100000</v>
      </c>
      <c r="R32" s="38" t="str">
        <f t="shared" si="20"/>
        <v>00000010</v>
      </c>
    </row>
    <row r="33" ht="15.75" customHeight="1">
      <c r="B33" s="2" t="str">
        <f t="shared" si="13"/>
        <v>01100111</v>
      </c>
      <c r="C33" s="2" t="s">
        <v>33</v>
      </c>
      <c r="D33" s="2" t="str">
        <f t="shared" si="14"/>
        <v>01101011</v>
      </c>
      <c r="E33" s="9" t="s">
        <v>36</v>
      </c>
      <c r="F33" s="10" t="s">
        <v>300</v>
      </c>
      <c r="H33" s="2" t="str">
        <f t="shared" si="15"/>
        <v>00000000</v>
      </c>
      <c r="I33" s="2" t="s">
        <v>33</v>
      </c>
      <c r="J33" s="2" t="str">
        <f t="shared" si="16"/>
        <v>00000000</v>
      </c>
      <c r="K33" s="9" t="s">
        <v>36</v>
      </c>
      <c r="L33" s="11" t="s">
        <v>48</v>
      </c>
      <c r="O33" s="35" t="str">
        <f t="shared" si="17"/>
        <v>00001100</v>
      </c>
      <c r="P33" s="36" t="str">
        <f t="shared" si="18"/>
        <v>00000000</v>
      </c>
      <c r="Q33" s="37" t="str">
        <f t="shared" si="19"/>
        <v>11011101</v>
      </c>
      <c r="R33" s="38" t="str">
        <f t="shared" si="20"/>
        <v>11111111</v>
      </c>
    </row>
    <row r="34" ht="15.75" customHeight="1"/>
    <row r="35" ht="15.75" customHeight="1">
      <c r="B35" s="2" t="str">
        <f t="shared" ref="B35:B38" si="22">D23</f>
        <v>11110000</v>
      </c>
      <c r="C35" s="2" t="s">
        <v>33</v>
      </c>
      <c r="D35" s="2" t="str">
        <f t="shared" ref="D35:D38" si="23">I23</f>
        <v>00000000</v>
      </c>
      <c r="E35" s="9" t="s">
        <v>36</v>
      </c>
      <c r="F35" s="42" t="s">
        <v>81</v>
      </c>
      <c r="H35" s="2" t="str">
        <f t="shared" ref="H35:H38" si="24">E23</f>
        <v>01100011</v>
      </c>
      <c r="I35" s="2" t="s">
        <v>33</v>
      </c>
      <c r="J35" s="2" t="str">
        <f t="shared" ref="J35:J38" si="25">J23</f>
        <v>00000000</v>
      </c>
      <c r="K35" s="9" t="s">
        <v>36</v>
      </c>
      <c r="L35" s="43" t="s">
        <v>241</v>
      </c>
      <c r="N35" s="2" t="s">
        <v>46</v>
      </c>
      <c r="O35" s="4" t="str">
        <f t="shared" ref="O35:R35" si="21">BIN2HEX(O30)</f>
        <v>8B</v>
      </c>
      <c r="P35" s="4" t="str">
        <f t="shared" si="21"/>
        <v>53</v>
      </c>
      <c r="Q35" s="4" t="str">
        <f t="shared" si="21"/>
        <v>F0</v>
      </c>
      <c r="R35" s="4" t="str">
        <f t="shared" si="21"/>
        <v>63</v>
      </c>
      <c r="S35" s="4"/>
    </row>
    <row r="36" ht="15.75" customHeight="1">
      <c r="B36" s="2" t="str">
        <f t="shared" si="22"/>
        <v>01001010</v>
      </c>
      <c r="C36" s="2" t="s">
        <v>33</v>
      </c>
      <c r="D36" s="2" t="str">
        <f t="shared" si="23"/>
        <v>00000000</v>
      </c>
      <c r="E36" s="9" t="s">
        <v>36</v>
      </c>
      <c r="F36" s="42" t="s">
        <v>182</v>
      </c>
      <c r="H36" s="2" t="str">
        <f t="shared" si="24"/>
        <v>00010111</v>
      </c>
      <c r="I36" s="2" t="s">
        <v>33</v>
      </c>
      <c r="J36" s="2" t="str">
        <f t="shared" si="25"/>
        <v>00000000</v>
      </c>
      <c r="K36" s="9" t="s">
        <v>36</v>
      </c>
      <c r="L36" s="43" t="s">
        <v>39</v>
      </c>
      <c r="O36" s="4" t="str">
        <f t="shared" ref="O36:R36" si="26">BIN2HEX(O31)</f>
        <v>AA</v>
      </c>
      <c r="P36" s="4" t="str">
        <f t="shared" si="26"/>
        <v>96</v>
      </c>
      <c r="Q36" s="4" t="str">
        <f t="shared" si="26"/>
        <v>4A</v>
      </c>
      <c r="R36" s="4" t="str">
        <f t="shared" si="26"/>
        <v>17</v>
      </c>
      <c r="S36" s="4"/>
    </row>
    <row r="37" ht="15.75" customHeight="1">
      <c r="B37" s="2" t="str">
        <f t="shared" si="22"/>
        <v>11100000</v>
      </c>
      <c r="C37" s="2" t="s">
        <v>33</v>
      </c>
      <c r="D37" s="2" t="str">
        <f t="shared" si="23"/>
        <v>00000000</v>
      </c>
      <c r="E37" s="9" t="s">
        <v>36</v>
      </c>
      <c r="F37" s="42" t="s">
        <v>124</v>
      </c>
      <c r="H37" s="2" t="str">
        <f t="shared" si="24"/>
        <v>00000010</v>
      </c>
      <c r="I37" s="2" t="s">
        <v>33</v>
      </c>
      <c r="J37" s="2" t="str">
        <f t="shared" si="25"/>
        <v>00000000</v>
      </c>
      <c r="K37" s="9" t="s">
        <v>36</v>
      </c>
      <c r="L37" s="43" t="s">
        <v>71</v>
      </c>
      <c r="O37" s="4" t="str">
        <f t="shared" ref="O37:R37" si="27">BIN2HEX(O32)</f>
        <v>A7</v>
      </c>
      <c r="P37" s="4" t="str">
        <f t="shared" si="27"/>
        <v>90</v>
      </c>
      <c r="Q37" s="4" t="str">
        <f t="shared" si="27"/>
        <v>E0</v>
      </c>
      <c r="R37" s="4" t="str">
        <f t="shared" si="27"/>
        <v>2</v>
      </c>
      <c r="S37" s="4"/>
    </row>
    <row r="38" ht="15.75" customHeight="1">
      <c r="B38" s="2" t="str">
        <f t="shared" si="22"/>
        <v>11011101</v>
      </c>
      <c r="C38" s="2" t="s">
        <v>33</v>
      </c>
      <c r="D38" s="2" t="str">
        <f t="shared" si="23"/>
        <v>00000000</v>
      </c>
      <c r="E38" s="9" t="s">
        <v>36</v>
      </c>
      <c r="F38" s="42" t="s">
        <v>283</v>
      </c>
      <c r="H38" s="2" t="str">
        <f t="shared" si="24"/>
        <v>11111111</v>
      </c>
      <c r="I38" s="2" t="s">
        <v>33</v>
      </c>
      <c r="J38" s="2" t="str">
        <f t="shared" si="25"/>
        <v>00000000</v>
      </c>
      <c r="K38" s="9" t="s">
        <v>36</v>
      </c>
      <c r="L38" s="43" t="s">
        <v>284</v>
      </c>
      <c r="O38" s="4" t="str">
        <f t="shared" ref="O38:R38" si="28">BIN2HEX(O33)</f>
        <v>C</v>
      </c>
      <c r="P38" s="4" t="str">
        <f t="shared" si="28"/>
        <v>0</v>
      </c>
      <c r="Q38" s="4" t="str">
        <f t="shared" si="28"/>
        <v>DD</v>
      </c>
      <c r="R38" s="4" t="str">
        <f t="shared" si="28"/>
        <v>FF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8B</v>
      </c>
      <c r="C41" s="4" t="str">
        <f t="shared" si="29"/>
        <v>53</v>
      </c>
      <c r="D41" s="4" t="str">
        <f t="shared" si="29"/>
        <v>F0</v>
      </c>
      <c r="E41" s="4" t="str">
        <f t="shared" si="29"/>
        <v>63</v>
      </c>
    </row>
    <row r="42" ht="15.75" customHeight="1">
      <c r="B42" s="4" t="str">
        <f t="shared" ref="B42:E42" si="30">O36</f>
        <v>AA</v>
      </c>
      <c r="C42" s="4" t="str">
        <f t="shared" si="30"/>
        <v>96</v>
      </c>
      <c r="D42" s="4" t="str">
        <f t="shared" si="30"/>
        <v>4A</v>
      </c>
      <c r="E42" s="4" t="str">
        <f t="shared" si="30"/>
        <v>17</v>
      </c>
    </row>
    <row r="43" ht="15.75" customHeight="1">
      <c r="B43" s="4" t="str">
        <f t="shared" ref="B43:E43" si="31">O37</f>
        <v>A7</v>
      </c>
      <c r="C43" s="4" t="str">
        <f t="shared" si="31"/>
        <v>90</v>
      </c>
      <c r="D43" s="4" t="str">
        <f t="shared" si="31"/>
        <v>E0</v>
      </c>
      <c r="E43" s="4" t="str">
        <f t="shared" si="31"/>
        <v>2</v>
      </c>
    </row>
    <row r="44" ht="15.75" customHeight="1">
      <c r="B44" s="4" t="str">
        <f t="shared" ref="B44:E44" si="32">O38</f>
        <v>C</v>
      </c>
      <c r="C44" s="4" t="str">
        <f t="shared" si="32"/>
        <v>0</v>
      </c>
      <c r="D44" s="4" t="str">
        <f t="shared" si="32"/>
        <v>DD</v>
      </c>
      <c r="E44" s="4" t="str">
        <f t="shared" si="32"/>
        <v>FF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6">
        <v>97.0</v>
      </c>
      <c r="C48" s="16">
        <v>50.0</v>
      </c>
      <c r="D48" s="16">
        <v>17.0</v>
      </c>
      <c r="E48" s="17" t="s">
        <v>27</v>
      </c>
    </row>
    <row r="49" ht="15.75" customHeight="1">
      <c r="B49" s="16">
        <v>62.0</v>
      </c>
      <c r="C49" s="16">
        <v>35.0</v>
      </c>
      <c r="D49" s="16" t="s">
        <v>188</v>
      </c>
      <c r="E49" s="16">
        <v>87.0</v>
      </c>
    </row>
    <row r="50" ht="15.75" customHeight="1">
      <c r="B50" s="16">
        <v>89.0</v>
      </c>
      <c r="C50" s="16">
        <v>96.0</v>
      </c>
      <c r="D50" s="16" t="s">
        <v>91</v>
      </c>
      <c r="E50" s="16" t="s">
        <v>102</v>
      </c>
    </row>
    <row r="51" ht="15.75" customHeight="1">
      <c r="B51" s="16">
        <v>81.0</v>
      </c>
      <c r="C51" s="16">
        <v>52.0</v>
      </c>
      <c r="D51" s="16" t="s">
        <v>301</v>
      </c>
      <c r="E51" s="16" t="s">
        <v>236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>
        <f t="shared" ref="B55:E55" si="33">B48</f>
        <v>97</v>
      </c>
      <c r="C55" s="4">
        <f t="shared" si="33"/>
        <v>50</v>
      </c>
      <c r="D55" s="4">
        <f t="shared" si="33"/>
        <v>17</v>
      </c>
      <c r="E55" s="4" t="str">
        <f t="shared" si="33"/>
        <v>00</v>
      </c>
      <c r="F55" s="2" t="s">
        <v>61</v>
      </c>
    </row>
    <row r="56" ht="15.75" customHeight="1">
      <c r="B56" s="4">
        <f t="shared" ref="B56:E56" si="34">B49</f>
        <v>62</v>
      </c>
      <c r="C56" s="4">
        <f t="shared" si="34"/>
        <v>35</v>
      </c>
      <c r="D56" s="4" t="str">
        <f t="shared" si="34"/>
        <v>5c</v>
      </c>
      <c r="E56" s="4">
        <f t="shared" si="34"/>
        <v>87</v>
      </c>
      <c r="F56" s="2" t="s">
        <v>62</v>
      </c>
    </row>
    <row r="57" ht="15.75" customHeight="1">
      <c r="B57" s="4">
        <f t="shared" ref="B57:E57" si="35">B50</f>
        <v>89</v>
      </c>
      <c r="C57" s="4">
        <f t="shared" si="35"/>
        <v>96</v>
      </c>
      <c r="D57" s="4" t="str">
        <f t="shared" si="35"/>
        <v>A0</v>
      </c>
      <c r="E57" s="4" t="str">
        <f t="shared" si="35"/>
        <v>6A</v>
      </c>
      <c r="F57" s="2" t="s">
        <v>63</v>
      </c>
    </row>
    <row r="58" ht="15.75" customHeight="1">
      <c r="B58" s="4">
        <f t="shared" ref="B58:E58" si="36">B51</f>
        <v>81</v>
      </c>
      <c r="C58" s="4">
        <f t="shared" si="36"/>
        <v>52</v>
      </c>
      <c r="D58" s="4" t="str">
        <f t="shared" si="36"/>
        <v>C9</v>
      </c>
      <c r="E58" s="4" t="str">
        <f t="shared" si="36"/>
        <v>7D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>
        <f t="shared" ref="B63:E63" si="37">B55</f>
        <v>97</v>
      </c>
      <c r="C63" s="18">
        <f t="shared" si="37"/>
        <v>50</v>
      </c>
      <c r="D63" s="18">
        <f t="shared" si="37"/>
        <v>17</v>
      </c>
      <c r="E63" s="18" t="str">
        <f t="shared" si="37"/>
        <v>00</v>
      </c>
    </row>
    <row r="64" ht="15.75" customHeight="1">
      <c r="B64" s="18">
        <f t="shared" ref="B64:D64" si="38">C56</f>
        <v>35</v>
      </c>
      <c r="C64" s="18" t="str">
        <f t="shared" si="38"/>
        <v>5c</v>
      </c>
      <c r="D64" s="18">
        <f t="shared" si="38"/>
        <v>87</v>
      </c>
      <c r="E64" s="18">
        <f>B56</f>
        <v>62</v>
      </c>
    </row>
    <row r="65" ht="15.75" customHeight="1">
      <c r="B65" s="18" t="str">
        <f t="shared" ref="B65:C65" si="39">D57</f>
        <v>A0</v>
      </c>
      <c r="C65" s="18" t="str">
        <f t="shared" si="39"/>
        <v>6A</v>
      </c>
      <c r="D65" s="18">
        <f t="shared" ref="D65:E65" si="40">B57</f>
        <v>89</v>
      </c>
      <c r="E65" s="18">
        <f t="shared" si="40"/>
        <v>96</v>
      </c>
    </row>
    <row r="66" ht="15.75" customHeight="1">
      <c r="B66" s="19" t="str">
        <f>E58</f>
        <v>7D</v>
      </c>
      <c r="C66" s="19">
        <f t="shared" ref="C66:E66" si="41">B58</f>
        <v>81</v>
      </c>
      <c r="D66" s="19">
        <f t="shared" si="41"/>
        <v>52</v>
      </c>
      <c r="E66" s="19" t="str">
        <f t="shared" si="41"/>
        <v>C9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>
        <f t="shared" ref="G70:J70" si="42">B63</f>
        <v>97</v>
      </c>
      <c r="H70" s="18">
        <f t="shared" si="42"/>
        <v>50</v>
      </c>
      <c r="I70" s="18">
        <f t="shared" si="42"/>
        <v>17</v>
      </c>
      <c r="J70" s="18" t="str">
        <f t="shared" si="42"/>
        <v>00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>
        <f t="shared" ref="G71:J71" si="43">B64</f>
        <v>35</v>
      </c>
      <c r="H71" s="18" t="str">
        <f t="shared" si="43"/>
        <v>5c</v>
      </c>
      <c r="I71" s="18">
        <f t="shared" si="43"/>
        <v>87</v>
      </c>
      <c r="J71" s="18">
        <f t="shared" si="43"/>
        <v>62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 t="str">
        <f t="shared" ref="G72:J72" si="44">B65</f>
        <v>A0</v>
      </c>
      <c r="H72" s="18" t="str">
        <f t="shared" si="44"/>
        <v>6A</v>
      </c>
      <c r="I72" s="18">
        <f t="shared" si="44"/>
        <v>89</v>
      </c>
      <c r="J72" s="18">
        <f t="shared" si="44"/>
        <v>96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 t="str">
        <f t="shared" ref="G73:J73" si="45">B66</f>
        <v>7D</v>
      </c>
      <c r="H73" s="18">
        <f t="shared" si="45"/>
        <v>81</v>
      </c>
      <c r="I73" s="18">
        <f t="shared" si="45"/>
        <v>52</v>
      </c>
      <c r="J73" s="18" t="str">
        <f t="shared" si="45"/>
        <v>C9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10010111</v>
      </c>
      <c r="H76" s="39" t="str">
        <f t="shared" si="46"/>
        <v>01010000</v>
      </c>
      <c r="I76" s="40" t="str">
        <f t="shared" si="46"/>
        <v>00010111</v>
      </c>
      <c r="J76" s="41" t="str">
        <f t="shared" si="46"/>
        <v>00000000</v>
      </c>
      <c r="M76" s="26" t="s">
        <v>302</v>
      </c>
      <c r="N76" s="27" t="s">
        <v>45</v>
      </c>
      <c r="O76" s="28" t="s">
        <v>103</v>
      </c>
      <c r="P76" s="29" t="s">
        <v>241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00110101</v>
      </c>
      <c r="H77" s="39" t="str">
        <f t="shared" si="47"/>
        <v>01011100</v>
      </c>
      <c r="I77" s="40" t="str">
        <f t="shared" si="47"/>
        <v>10000111</v>
      </c>
      <c r="J77" s="41" t="str">
        <f t="shared" si="47"/>
        <v>01100010</v>
      </c>
      <c r="L77" s="9" t="s">
        <v>36</v>
      </c>
      <c r="M77" s="31" t="s">
        <v>303</v>
      </c>
      <c r="N77" s="27" t="s">
        <v>192</v>
      </c>
      <c r="O77" s="28" t="s">
        <v>185</v>
      </c>
      <c r="P77" s="29" t="s">
        <v>241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10100000</v>
      </c>
      <c r="H78" s="39" t="str">
        <f t="shared" si="48"/>
        <v>01101010</v>
      </c>
      <c r="I78" s="40" t="str">
        <f t="shared" si="48"/>
        <v>10001001</v>
      </c>
      <c r="J78" s="41" t="str">
        <f t="shared" si="48"/>
        <v>10010110</v>
      </c>
      <c r="M78" s="44">
        <v>1.0100001E7</v>
      </c>
      <c r="N78" s="27" t="s">
        <v>43</v>
      </c>
      <c r="O78" s="28" t="s">
        <v>119</v>
      </c>
      <c r="P78" s="29" t="s">
        <v>302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01111101</v>
      </c>
      <c r="H79" s="39" t="str">
        <f t="shared" si="49"/>
        <v>10000001</v>
      </c>
      <c r="I79" s="40" t="str">
        <f t="shared" si="49"/>
        <v>01010010</v>
      </c>
      <c r="J79" s="41" t="str">
        <f t="shared" si="49"/>
        <v>11001001</v>
      </c>
      <c r="M79" s="26" t="s">
        <v>304</v>
      </c>
      <c r="N79" s="27" t="s">
        <v>242</v>
      </c>
      <c r="O79" s="28" t="s">
        <v>45</v>
      </c>
      <c r="P79" s="29" t="s">
        <v>305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95</v>
      </c>
      <c r="C83" s="4" t="str">
        <f t="shared" si="50"/>
        <v>53</v>
      </c>
      <c r="D83" s="4" t="str">
        <f t="shared" si="50"/>
        <v>16</v>
      </c>
      <c r="E83" s="4" t="str">
        <f t="shared" si="50"/>
        <v>63</v>
      </c>
    </row>
    <row r="84" ht="15.75" customHeight="1">
      <c r="B84" s="4" t="str">
        <f t="shared" ref="B84:E84" si="51">BIN2HEX(M77)</f>
        <v>34</v>
      </c>
      <c r="C84" s="4" t="str">
        <f t="shared" si="51"/>
        <v>5E</v>
      </c>
      <c r="D84" s="4" t="str">
        <f t="shared" si="51"/>
        <v>84</v>
      </c>
      <c r="E84" s="4" t="str">
        <f t="shared" si="51"/>
        <v>63</v>
      </c>
    </row>
    <row r="85" ht="15.75" customHeight="1">
      <c r="B85" s="4" t="str">
        <f t="shared" ref="B85:E85" si="52">BIN2HEX(M78)</f>
        <v>A1</v>
      </c>
      <c r="C85" s="4" t="str">
        <f t="shared" si="52"/>
        <v>6B</v>
      </c>
      <c r="D85" s="4" t="str">
        <f t="shared" si="52"/>
        <v>8A</v>
      </c>
      <c r="E85" s="4" t="str">
        <f t="shared" si="52"/>
        <v>95</v>
      </c>
    </row>
    <row r="86" ht="15.75" customHeight="1">
      <c r="B86" s="4" t="str">
        <f t="shared" ref="B86:E86" si="53">BIN2HEX(M79)</f>
        <v>7E</v>
      </c>
      <c r="C86" s="4" t="str">
        <f t="shared" si="53"/>
        <v>80</v>
      </c>
      <c r="D86" s="4" t="str">
        <f t="shared" si="53"/>
        <v>53</v>
      </c>
      <c r="E86" s="4" t="str">
        <f t="shared" si="53"/>
        <v>CB</v>
      </c>
    </row>
    <row r="87" ht="15.75" customHeight="1"/>
    <row r="88" ht="15.75" customHeight="1">
      <c r="B88" s="3" t="s">
        <v>306</v>
      </c>
    </row>
    <row r="89" ht="15.75" customHeight="1">
      <c r="B89" s="32" t="s">
        <v>307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10.29"/>
    <col customWidth="1" min="4" max="5" width="10.57"/>
    <col customWidth="1" min="6" max="6" width="10.43"/>
    <col customWidth="1" min="7" max="7" width="10.14"/>
    <col customWidth="1" min="8" max="10" width="10.29"/>
    <col customWidth="1" min="11" max="11" width="8.71"/>
    <col customWidth="1" min="12" max="12" width="10.43"/>
    <col customWidth="1" min="13" max="13" width="8.71"/>
    <col customWidth="1" min="14" max="14" width="10.71"/>
    <col customWidth="1" min="15" max="15" width="10.14"/>
    <col customWidth="1" min="16" max="16" width="10.57"/>
    <col customWidth="1" min="17" max="17" width="10.29"/>
    <col customWidth="1" min="18" max="18" width="10.43"/>
    <col customWidth="1" min="19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34" t="s">
        <v>308</v>
      </c>
      <c r="C8" s="34" t="s">
        <v>97</v>
      </c>
      <c r="D8" s="34" t="s">
        <v>137</v>
      </c>
      <c r="E8" s="6" t="s">
        <v>289</v>
      </c>
      <c r="F8" s="4"/>
      <c r="G8" s="5" t="s">
        <v>10</v>
      </c>
      <c r="H8" s="5" t="s">
        <v>11</v>
      </c>
      <c r="I8" s="5" t="s">
        <v>12</v>
      </c>
      <c r="J8" s="6" t="s">
        <v>12</v>
      </c>
    </row>
    <row r="9">
      <c r="A9" s="4"/>
      <c r="B9" s="34" t="s">
        <v>309</v>
      </c>
      <c r="C9" s="34" t="s">
        <v>203</v>
      </c>
      <c r="D9" s="6" t="s">
        <v>208</v>
      </c>
      <c r="E9" s="6" t="s">
        <v>289</v>
      </c>
      <c r="F9" s="4"/>
      <c r="G9" s="6" t="s">
        <v>16</v>
      </c>
      <c r="H9" s="5" t="s">
        <v>17</v>
      </c>
      <c r="I9" s="5" t="s">
        <v>12</v>
      </c>
      <c r="J9" s="6" t="s">
        <v>12</v>
      </c>
    </row>
    <row r="10">
      <c r="A10" s="4"/>
      <c r="B10" s="34" t="s">
        <v>55</v>
      </c>
      <c r="C10" s="34" t="s">
        <v>28</v>
      </c>
      <c r="D10" s="6" t="s">
        <v>133</v>
      </c>
      <c r="E10" s="6" t="s">
        <v>308</v>
      </c>
      <c r="F10" s="4"/>
      <c r="G10" s="5" t="s">
        <v>21</v>
      </c>
      <c r="H10" s="5" t="s">
        <v>22</v>
      </c>
      <c r="I10" s="5" t="s">
        <v>12</v>
      </c>
      <c r="J10" s="6" t="s">
        <v>12</v>
      </c>
    </row>
    <row r="11">
      <c r="A11" s="4"/>
      <c r="B11" s="6" t="s">
        <v>310</v>
      </c>
      <c r="C11" s="34" t="s">
        <v>311</v>
      </c>
      <c r="D11" s="6" t="s">
        <v>97</v>
      </c>
      <c r="E11" s="6" t="s">
        <v>312</v>
      </c>
      <c r="F11" s="4"/>
      <c r="G11" s="5" t="s">
        <v>17</v>
      </c>
      <c r="H11" s="5" t="s">
        <v>12</v>
      </c>
      <c r="I11" s="6" t="s">
        <v>12</v>
      </c>
      <c r="J11" s="6" t="s">
        <v>12</v>
      </c>
    </row>
    <row r="13">
      <c r="C13" s="4" t="s">
        <v>24</v>
      </c>
    </row>
    <row r="15">
      <c r="B15" s="5" t="str">
        <f t="shared" ref="B15:E15" si="1">B8</f>
        <v>95</v>
      </c>
      <c r="C15" s="5" t="str">
        <f t="shared" si="1"/>
        <v>53</v>
      </c>
      <c r="D15" s="5" t="str">
        <f t="shared" si="1"/>
        <v>16</v>
      </c>
      <c r="E15" s="5" t="str">
        <f t="shared" si="1"/>
        <v>63</v>
      </c>
      <c r="F15" s="4"/>
      <c r="G15" s="5">
        <v>50.0</v>
      </c>
      <c r="H15" s="5">
        <v>73.0</v>
      </c>
      <c r="I15" s="7" t="s">
        <v>27</v>
      </c>
      <c r="J15" s="7" t="s">
        <v>27</v>
      </c>
    </row>
    <row r="16">
      <c r="B16" s="5" t="str">
        <f t="shared" ref="B16:E16" si="2">B9</f>
        <v>34</v>
      </c>
      <c r="C16" s="5" t="str">
        <f t="shared" si="2"/>
        <v>5E</v>
      </c>
      <c r="D16" s="5" t="str">
        <f t="shared" si="2"/>
        <v>84</v>
      </c>
      <c r="E16" s="5" t="str">
        <f t="shared" si="2"/>
        <v>63</v>
      </c>
      <c r="F16" s="4"/>
      <c r="G16" s="6">
        <v>72.0</v>
      </c>
      <c r="H16" s="5" t="s">
        <v>28</v>
      </c>
      <c r="I16" s="7" t="s">
        <v>27</v>
      </c>
      <c r="J16" s="7" t="s">
        <v>27</v>
      </c>
    </row>
    <row r="17">
      <c r="B17" s="5" t="str">
        <f t="shared" ref="B17:E17" si="3">B10</f>
        <v>A1</v>
      </c>
      <c r="C17" s="5" t="str">
        <f t="shared" si="3"/>
        <v>6B</v>
      </c>
      <c r="D17" s="5" t="str">
        <f t="shared" si="3"/>
        <v>8A</v>
      </c>
      <c r="E17" s="5" t="str">
        <f t="shared" si="3"/>
        <v>95</v>
      </c>
      <c r="F17" s="4"/>
      <c r="G17" s="5">
        <v>61.0</v>
      </c>
      <c r="H17" s="5">
        <v>64.0</v>
      </c>
      <c r="I17" s="7" t="s">
        <v>27</v>
      </c>
      <c r="J17" s="7" t="s">
        <v>27</v>
      </c>
    </row>
    <row r="18">
      <c r="B18" s="5" t="str">
        <f t="shared" ref="B18:E18" si="4">B11</f>
        <v>7E</v>
      </c>
      <c r="C18" s="5" t="str">
        <f t="shared" si="4"/>
        <v>80</v>
      </c>
      <c r="D18" s="5" t="str">
        <f t="shared" si="4"/>
        <v>53</v>
      </c>
      <c r="E18" s="5" t="str">
        <f t="shared" si="4"/>
        <v>CB</v>
      </c>
      <c r="F18" s="4"/>
      <c r="G18" s="5" t="s">
        <v>28</v>
      </c>
      <c r="H18" s="7" t="s">
        <v>27</v>
      </c>
      <c r="I18" s="7" t="s">
        <v>27</v>
      </c>
      <c r="J18" s="7" t="s">
        <v>27</v>
      </c>
    </row>
    <row r="21" ht="15.75" customHeight="1">
      <c r="B21" s="2" t="s">
        <v>31</v>
      </c>
    </row>
    <row r="22" ht="15.75" customHeight="1"/>
    <row r="23" ht="15.75" customHeight="1">
      <c r="B23" s="6" t="str">
        <f t="shared" ref="B23:E23" si="5">HEX2BIN(B15,8)</f>
        <v>10010101</v>
      </c>
      <c r="C23" s="6" t="str">
        <f t="shared" si="5"/>
        <v>01010011</v>
      </c>
      <c r="D23" s="6" t="str">
        <f t="shared" si="5"/>
        <v>00010110</v>
      </c>
      <c r="E23" s="6" t="str">
        <f t="shared" si="5"/>
        <v>01100011</v>
      </c>
      <c r="F23" s="4"/>
      <c r="G23" s="6" t="str">
        <f t="shared" ref="G23:J23" si="6">HEX2BIN(G15,8)</f>
        <v>01010000</v>
      </c>
      <c r="H23" s="6" t="str">
        <f t="shared" si="6"/>
        <v>01110011</v>
      </c>
      <c r="I23" s="6" t="str">
        <f t="shared" si="6"/>
        <v>00000000</v>
      </c>
      <c r="J23" s="6" t="str">
        <f t="shared" si="6"/>
        <v>00000000</v>
      </c>
    </row>
    <row r="24" ht="15.75" customHeight="1">
      <c r="B24" s="6" t="str">
        <f t="shared" ref="B24:E24" si="7">HEX2BIN(B16,8)</f>
        <v>00110100</v>
      </c>
      <c r="C24" s="6" t="str">
        <f t="shared" si="7"/>
        <v>01011110</v>
      </c>
      <c r="D24" s="6" t="str">
        <f t="shared" si="7"/>
        <v>10000100</v>
      </c>
      <c r="E24" s="6" t="str">
        <f t="shared" si="7"/>
        <v>01100011</v>
      </c>
      <c r="F24" s="4"/>
      <c r="G24" s="6" t="str">
        <f t="shared" ref="G24:J24" si="8">HEX2BIN(G16,8)</f>
        <v>01110010</v>
      </c>
      <c r="H24" s="6" t="str">
        <f t="shared" si="8"/>
        <v>01101011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10100001</v>
      </c>
      <c r="C25" s="6" t="str">
        <f t="shared" si="9"/>
        <v>01101011</v>
      </c>
      <c r="D25" s="6" t="str">
        <f t="shared" si="9"/>
        <v>10001010</v>
      </c>
      <c r="E25" s="6" t="str">
        <f t="shared" si="9"/>
        <v>10010101</v>
      </c>
      <c r="F25" s="4"/>
      <c r="G25" s="6" t="str">
        <f t="shared" ref="G25:J25" si="10">HEX2BIN(G17,8)</f>
        <v>01100001</v>
      </c>
      <c r="H25" s="6" t="str">
        <f t="shared" si="10"/>
        <v>01100100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01111110</v>
      </c>
      <c r="C26" s="6" t="str">
        <f t="shared" si="11"/>
        <v>10000000</v>
      </c>
      <c r="D26" s="6" t="str">
        <f t="shared" si="11"/>
        <v>01010011</v>
      </c>
      <c r="E26" s="6" t="str">
        <f t="shared" si="11"/>
        <v>11001011</v>
      </c>
      <c r="F26" s="4"/>
      <c r="G26" s="6" t="str">
        <f t="shared" ref="G26:J26" si="12">HEX2BIN(G18,8)</f>
        <v>01101011</v>
      </c>
      <c r="H26" s="6" t="str">
        <f t="shared" si="12"/>
        <v>00000000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8" t="str">
        <f t="shared" ref="B30:B33" si="13">B23</f>
        <v>10010101</v>
      </c>
      <c r="C30" s="2" t="s">
        <v>33</v>
      </c>
      <c r="D30" s="8" t="str">
        <f t="shared" ref="D30:D33" si="14">G23</f>
        <v>01010000</v>
      </c>
      <c r="E30" s="9" t="s">
        <v>34</v>
      </c>
      <c r="F30" s="10" t="s">
        <v>313</v>
      </c>
      <c r="H30" s="2" t="str">
        <f t="shared" ref="H30:H33" si="15">C23</f>
        <v>01010011</v>
      </c>
      <c r="I30" s="2" t="s">
        <v>33</v>
      </c>
      <c r="J30" s="2" t="str">
        <f t="shared" ref="J30:J33" si="16">H23</f>
        <v>01110011</v>
      </c>
      <c r="K30" s="9" t="s">
        <v>36</v>
      </c>
      <c r="L30" s="11" t="s">
        <v>47</v>
      </c>
      <c r="N30" s="2" t="s">
        <v>38</v>
      </c>
      <c r="O30" s="35" t="str">
        <f t="shared" ref="O30:O33" si="17">F30</f>
        <v>11000101</v>
      </c>
      <c r="P30" s="36" t="str">
        <f t="shared" ref="P30:P33" si="18">L30</f>
        <v>00100000</v>
      </c>
      <c r="Q30" s="37" t="str">
        <f t="shared" ref="Q30:Q33" si="19">F35</f>
        <v>00010110</v>
      </c>
      <c r="R30" s="38" t="str">
        <f t="shared" ref="R30:R33" si="20">L35</f>
        <v>01100011</v>
      </c>
    </row>
    <row r="31" ht="15.75" customHeight="1">
      <c r="B31" s="8" t="str">
        <f t="shared" si="13"/>
        <v>00110100</v>
      </c>
      <c r="C31" s="2" t="s">
        <v>33</v>
      </c>
      <c r="D31" s="8" t="str">
        <f t="shared" si="14"/>
        <v>01110010</v>
      </c>
      <c r="E31" s="9" t="s">
        <v>36</v>
      </c>
      <c r="F31" s="10" t="s">
        <v>74</v>
      </c>
      <c r="H31" s="2" t="str">
        <f t="shared" si="15"/>
        <v>01011110</v>
      </c>
      <c r="I31" s="2" t="s">
        <v>33</v>
      </c>
      <c r="J31" s="2" t="str">
        <f t="shared" si="16"/>
        <v>01101011</v>
      </c>
      <c r="K31" s="9" t="s">
        <v>36</v>
      </c>
      <c r="L31" s="11" t="s">
        <v>253</v>
      </c>
      <c r="O31" s="35" t="str">
        <f t="shared" si="17"/>
        <v>01000110</v>
      </c>
      <c r="P31" s="36" t="str">
        <f t="shared" si="18"/>
        <v>00110101</v>
      </c>
      <c r="Q31" s="37" t="str">
        <f t="shared" si="19"/>
        <v>10000100</v>
      </c>
      <c r="R31" s="38" t="str">
        <f t="shared" si="20"/>
        <v>01100011</v>
      </c>
    </row>
    <row r="32" ht="15.75" customHeight="1">
      <c r="B32" s="2" t="str">
        <f t="shared" si="13"/>
        <v>10100001</v>
      </c>
      <c r="C32" s="2" t="s">
        <v>33</v>
      </c>
      <c r="D32" s="2" t="str">
        <f t="shared" si="14"/>
        <v>01100001</v>
      </c>
      <c r="E32" s="9" t="s">
        <v>36</v>
      </c>
      <c r="F32" s="12" t="s">
        <v>314</v>
      </c>
      <c r="H32" s="2" t="str">
        <f t="shared" si="15"/>
        <v>01101011</v>
      </c>
      <c r="I32" s="2" t="s">
        <v>33</v>
      </c>
      <c r="J32" s="2" t="str">
        <f t="shared" si="16"/>
        <v>01100100</v>
      </c>
      <c r="K32" s="9" t="s">
        <v>36</v>
      </c>
      <c r="L32" s="11" t="s">
        <v>315</v>
      </c>
      <c r="O32" s="35" t="str">
        <f t="shared" si="17"/>
        <v>11000000</v>
      </c>
      <c r="P32" s="36" t="str">
        <f t="shared" si="18"/>
        <v>00001111</v>
      </c>
      <c r="Q32" s="37" t="str">
        <f t="shared" si="19"/>
        <v>10001010</v>
      </c>
      <c r="R32" s="38" t="str">
        <f t="shared" si="20"/>
        <v>10010101</v>
      </c>
    </row>
    <row r="33" ht="15.75" customHeight="1">
      <c r="B33" s="2" t="str">
        <f t="shared" si="13"/>
        <v>01111110</v>
      </c>
      <c r="C33" s="2" t="s">
        <v>33</v>
      </c>
      <c r="D33" s="2" t="str">
        <f t="shared" si="14"/>
        <v>01101011</v>
      </c>
      <c r="E33" s="9" t="s">
        <v>36</v>
      </c>
      <c r="F33" s="10" t="s">
        <v>316</v>
      </c>
      <c r="H33" s="2" t="str">
        <f t="shared" si="15"/>
        <v>10000000</v>
      </c>
      <c r="I33" s="2" t="s">
        <v>33</v>
      </c>
      <c r="J33" s="2" t="str">
        <f t="shared" si="16"/>
        <v>00000000</v>
      </c>
      <c r="K33" s="9" t="s">
        <v>36</v>
      </c>
      <c r="L33" s="11" t="s">
        <v>242</v>
      </c>
      <c r="O33" s="35" t="str">
        <f t="shared" si="17"/>
        <v>00011101</v>
      </c>
      <c r="P33" s="36" t="str">
        <f t="shared" si="18"/>
        <v>10000000</v>
      </c>
      <c r="Q33" s="37" t="str">
        <f t="shared" si="19"/>
        <v>01010011</v>
      </c>
      <c r="R33" s="38" t="str">
        <f t="shared" si="20"/>
        <v>11001011</v>
      </c>
    </row>
    <row r="34" ht="15.75" customHeight="1"/>
    <row r="35" ht="15.75" customHeight="1">
      <c r="B35" s="2" t="str">
        <f t="shared" ref="B35:B38" si="22">D23</f>
        <v>00010110</v>
      </c>
      <c r="C35" s="2" t="s">
        <v>33</v>
      </c>
      <c r="D35" s="2" t="str">
        <f t="shared" ref="D35:D38" si="23">I23</f>
        <v>00000000</v>
      </c>
      <c r="E35" s="9" t="s">
        <v>36</v>
      </c>
      <c r="F35" s="42" t="s">
        <v>103</v>
      </c>
      <c r="H35" s="2" t="str">
        <f t="shared" ref="H35:H38" si="24">E23</f>
        <v>01100011</v>
      </c>
      <c r="I35" s="2" t="s">
        <v>33</v>
      </c>
      <c r="J35" s="2" t="str">
        <f t="shared" ref="J35:J38" si="25">J23</f>
        <v>00000000</v>
      </c>
      <c r="K35" s="9" t="s">
        <v>36</v>
      </c>
      <c r="L35" s="43" t="s">
        <v>241</v>
      </c>
      <c r="N35" s="2" t="s">
        <v>46</v>
      </c>
      <c r="O35" s="4" t="str">
        <f t="shared" ref="O35:R35" si="21">BIN2HEX(O30)</f>
        <v>C5</v>
      </c>
      <c r="P35" s="4" t="str">
        <f t="shared" si="21"/>
        <v>20</v>
      </c>
      <c r="Q35" s="4" t="str">
        <f t="shared" si="21"/>
        <v>16</v>
      </c>
      <c r="R35" s="4" t="str">
        <f t="shared" si="21"/>
        <v>63</v>
      </c>
      <c r="S35" s="4"/>
    </row>
    <row r="36" ht="15.75" customHeight="1">
      <c r="B36" s="2" t="str">
        <f t="shared" si="22"/>
        <v>10000100</v>
      </c>
      <c r="C36" s="2" t="s">
        <v>33</v>
      </c>
      <c r="D36" s="2" t="str">
        <f t="shared" si="23"/>
        <v>00000000</v>
      </c>
      <c r="E36" s="9" t="s">
        <v>36</v>
      </c>
      <c r="F36" s="42" t="s">
        <v>185</v>
      </c>
      <c r="H36" s="2" t="str">
        <f t="shared" si="24"/>
        <v>01100011</v>
      </c>
      <c r="I36" s="2" t="s">
        <v>33</v>
      </c>
      <c r="J36" s="2" t="str">
        <f t="shared" si="25"/>
        <v>00000000</v>
      </c>
      <c r="K36" s="9" t="s">
        <v>36</v>
      </c>
      <c r="L36" s="43" t="s">
        <v>241</v>
      </c>
      <c r="O36" s="4" t="str">
        <f t="shared" ref="O36:R36" si="26">BIN2HEX(O31)</f>
        <v>46</v>
      </c>
      <c r="P36" s="4" t="str">
        <f t="shared" si="26"/>
        <v>35</v>
      </c>
      <c r="Q36" s="4" t="str">
        <f t="shared" si="26"/>
        <v>84</v>
      </c>
      <c r="R36" s="4" t="str">
        <f t="shared" si="26"/>
        <v>63</v>
      </c>
      <c r="S36" s="4"/>
    </row>
    <row r="37" ht="15.75" customHeight="1">
      <c r="B37" s="2" t="str">
        <f t="shared" si="22"/>
        <v>10001010</v>
      </c>
      <c r="C37" s="2" t="s">
        <v>33</v>
      </c>
      <c r="D37" s="2" t="str">
        <f t="shared" si="23"/>
        <v>00000000</v>
      </c>
      <c r="E37" s="9" t="s">
        <v>36</v>
      </c>
      <c r="F37" s="42" t="s">
        <v>119</v>
      </c>
      <c r="H37" s="2" t="str">
        <f t="shared" si="24"/>
        <v>10010101</v>
      </c>
      <c r="I37" s="2" t="s">
        <v>33</v>
      </c>
      <c r="J37" s="2" t="str">
        <f t="shared" si="25"/>
        <v>00000000</v>
      </c>
      <c r="K37" s="9" t="s">
        <v>36</v>
      </c>
      <c r="L37" s="43" t="s">
        <v>302</v>
      </c>
      <c r="O37" s="4" t="str">
        <f t="shared" ref="O37:R37" si="27">BIN2HEX(O32)</f>
        <v>C0</v>
      </c>
      <c r="P37" s="4" t="str">
        <f t="shared" si="27"/>
        <v>F</v>
      </c>
      <c r="Q37" s="4" t="str">
        <f t="shared" si="27"/>
        <v>8A</v>
      </c>
      <c r="R37" s="4" t="str">
        <f t="shared" si="27"/>
        <v>95</v>
      </c>
      <c r="S37" s="4"/>
    </row>
    <row r="38" ht="15.75" customHeight="1">
      <c r="B38" s="2" t="str">
        <f t="shared" si="22"/>
        <v>01010011</v>
      </c>
      <c r="C38" s="2" t="s">
        <v>33</v>
      </c>
      <c r="D38" s="2" t="str">
        <f t="shared" si="23"/>
        <v>00000000</v>
      </c>
      <c r="E38" s="9" t="s">
        <v>36</v>
      </c>
      <c r="F38" s="42" t="s">
        <v>45</v>
      </c>
      <c r="H38" s="2" t="str">
        <f t="shared" si="24"/>
        <v>11001011</v>
      </c>
      <c r="I38" s="2" t="s">
        <v>33</v>
      </c>
      <c r="J38" s="2" t="str">
        <f t="shared" si="25"/>
        <v>00000000</v>
      </c>
      <c r="K38" s="9" t="s">
        <v>36</v>
      </c>
      <c r="L38" s="43" t="s">
        <v>305</v>
      </c>
      <c r="O38" s="4" t="str">
        <f t="shared" ref="O38:R38" si="28">BIN2HEX(O33)</f>
        <v>1D</v>
      </c>
      <c r="P38" s="4" t="str">
        <f t="shared" si="28"/>
        <v>80</v>
      </c>
      <c r="Q38" s="4" t="str">
        <f t="shared" si="28"/>
        <v>53</v>
      </c>
      <c r="R38" s="4" t="str">
        <f t="shared" si="28"/>
        <v>CB</v>
      </c>
      <c r="S38" s="4"/>
    </row>
    <row r="39" ht="15.75" customHeight="1"/>
    <row r="40" ht="15.75" customHeight="1">
      <c r="B40" s="2" t="s">
        <v>51</v>
      </c>
      <c r="K40" s="2" t="s">
        <v>52</v>
      </c>
    </row>
    <row r="41" ht="15.75" customHeight="1">
      <c r="B41" s="4" t="str">
        <f t="shared" ref="B41:E41" si="29">O35</f>
        <v>C5</v>
      </c>
      <c r="C41" s="4" t="str">
        <f t="shared" si="29"/>
        <v>20</v>
      </c>
      <c r="D41" s="4" t="str">
        <f t="shared" si="29"/>
        <v>16</v>
      </c>
      <c r="E41" s="4" t="str">
        <f t="shared" si="29"/>
        <v>63</v>
      </c>
    </row>
    <row r="42" ht="15.75" customHeight="1">
      <c r="B42" s="4" t="str">
        <f t="shared" ref="B42:E42" si="30">O36</f>
        <v>46</v>
      </c>
      <c r="C42" s="4" t="str">
        <f t="shared" si="30"/>
        <v>35</v>
      </c>
      <c r="D42" s="4" t="str">
        <f t="shared" si="30"/>
        <v>84</v>
      </c>
      <c r="E42" s="4" t="str">
        <f t="shared" si="30"/>
        <v>63</v>
      </c>
    </row>
    <row r="43" ht="15.75" customHeight="1">
      <c r="B43" s="4" t="str">
        <f t="shared" ref="B43:E43" si="31">O37</f>
        <v>C0</v>
      </c>
      <c r="C43" s="4" t="str">
        <f t="shared" si="31"/>
        <v>F</v>
      </c>
      <c r="D43" s="4" t="str">
        <f t="shared" si="31"/>
        <v>8A</v>
      </c>
      <c r="E43" s="4" t="str">
        <f t="shared" si="31"/>
        <v>95</v>
      </c>
    </row>
    <row r="44" ht="15.75" customHeight="1">
      <c r="B44" s="4" t="str">
        <f t="shared" ref="B44:E44" si="32">O38</f>
        <v>1D</v>
      </c>
      <c r="C44" s="4" t="str">
        <f t="shared" si="32"/>
        <v>80</v>
      </c>
      <c r="D44" s="4" t="str">
        <f t="shared" si="32"/>
        <v>53</v>
      </c>
      <c r="E44" s="4" t="str">
        <f t="shared" si="32"/>
        <v>CB</v>
      </c>
    </row>
    <row r="45" ht="15.75" customHeight="1"/>
    <row r="46" ht="15.75" customHeight="1">
      <c r="B46" s="2" t="s">
        <v>53</v>
      </c>
    </row>
    <row r="47" ht="15.75" customHeight="1"/>
    <row r="48" ht="15.75" customHeight="1">
      <c r="B48" s="17" t="s">
        <v>317</v>
      </c>
      <c r="C48" s="16">
        <v>54.0</v>
      </c>
      <c r="D48" s="16" t="s">
        <v>110</v>
      </c>
      <c r="E48" s="17" t="s">
        <v>27</v>
      </c>
    </row>
    <row r="49" ht="15.75" customHeight="1">
      <c r="B49" s="16">
        <v>98.0</v>
      </c>
      <c r="C49" s="16" t="s">
        <v>274</v>
      </c>
      <c r="D49" s="16" t="s">
        <v>189</v>
      </c>
      <c r="E49" s="17" t="s">
        <v>27</v>
      </c>
    </row>
    <row r="50" ht="15.75" customHeight="1">
      <c r="B50" s="16" t="s">
        <v>318</v>
      </c>
      <c r="C50" s="16" t="s">
        <v>205</v>
      </c>
      <c r="D50" s="16" t="s">
        <v>319</v>
      </c>
      <c r="E50" s="16" t="s">
        <v>320</v>
      </c>
    </row>
    <row r="51" ht="15.75" customHeight="1">
      <c r="B51" s="16" t="s">
        <v>321</v>
      </c>
      <c r="C51" s="16" t="s">
        <v>247</v>
      </c>
      <c r="D51" s="16">
        <v>50.0</v>
      </c>
      <c r="E51" s="16">
        <v>59.0</v>
      </c>
    </row>
    <row r="52" ht="15.75" customHeight="1"/>
    <row r="53" ht="15.75" customHeight="1">
      <c r="C53" s="4" t="s">
        <v>60</v>
      </c>
    </row>
    <row r="54" ht="15.75" customHeight="1"/>
    <row r="55" ht="15.75" customHeight="1">
      <c r="B55" s="4" t="str">
        <f t="shared" ref="B55:E55" si="33">B48</f>
        <v>07</v>
      </c>
      <c r="C55" s="4">
        <f t="shared" si="33"/>
        <v>54</v>
      </c>
      <c r="D55" s="4" t="str">
        <f t="shared" si="33"/>
        <v>FF</v>
      </c>
      <c r="E55" s="4" t="str">
        <f t="shared" si="33"/>
        <v>00</v>
      </c>
      <c r="F55" s="2" t="s">
        <v>61</v>
      </c>
    </row>
    <row r="56" ht="15.75" customHeight="1">
      <c r="B56" s="4">
        <f t="shared" ref="B56:E56" si="34">B49</f>
        <v>98</v>
      </c>
      <c r="C56" s="4" t="str">
        <f t="shared" si="34"/>
        <v>D9</v>
      </c>
      <c r="D56" s="4" t="str">
        <f t="shared" si="34"/>
        <v>4F</v>
      </c>
      <c r="E56" s="4" t="str">
        <f t="shared" si="34"/>
        <v>00</v>
      </c>
      <c r="F56" s="2" t="s">
        <v>62</v>
      </c>
    </row>
    <row r="57" ht="15.75" customHeight="1">
      <c r="B57" s="4" t="str">
        <f t="shared" ref="B57:E57" si="35">B50</f>
        <v>1F</v>
      </c>
      <c r="C57" s="4" t="str">
        <f t="shared" si="35"/>
        <v>FB</v>
      </c>
      <c r="D57" s="4" t="str">
        <f t="shared" si="35"/>
        <v>CF</v>
      </c>
      <c r="E57" s="4" t="str">
        <f t="shared" si="35"/>
        <v>AD</v>
      </c>
      <c r="F57" s="2" t="s">
        <v>63</v>
      </c>
    </row>
    <row r="58" ht="15.75" customHeight="1">
      <c r="B58" s="4" t="str">
        <f t="shared" ref="B58:E58" si="36">B51</f>
        <v>DE</v>
      </c>
      <c r="C58" s="4" t="str">
        <f t="shared" si="36"/>
        <v>3A</v>
      </c>
      <c r="D58" s="4">
        <f t="shared" si="36"/>
        <v>50</v>
      </c>
      <c r="E58" s="4">
        <f t="shared" si="36"/>
        <v>59</v>
      </c>
      <c r="F58" s="2" t="s">
        <v>64</v>
      </c>
    </row>
    <row r="59" ht="15.75" customHeight="1"/>
    <row r="60" ht="15.75" customHeight="1"/>
    <row r="61" ht="15.75" customHeight="1">
      <c r="C61" s="4" t="s">
        <v>65</v>
      </c>
    </row>
    <row r="62" ht="15.75" customHeight="1">
      <c r="B62" s="4"/>
      <c r="C62" s="4"/>
      <c r="D62" s="4"/>
      <c r="E62" s="4"/>
    </row>
    <row r="63" ht="15.75" customHeight="1">
      <c r="B63" s="18" t="str">
        <f t="shared" ref="B63:E63" si="37">B55</f>
        <v>07</v>
      </c>
      <c r="C63" s="18">
        <f t="shared" si="37"/>
        <v>54</v>
      </c>
      <c r="D63" s="18" t="str">
        <f t="shared" si="37"/>
        <v>FF</v>
      </c>
      <c r="E63" s="18" t="str">
        <f t="shared" si="37"/>
        <v>00</v>
      </c>
    </row>
    <row r="64" ht="15.75" customHeight="1">
      <c r="B64" s="18" t="str">
        <f t="shared" ref="B64:D64" si="38">C56</f>
        <v>D9</v>
      </c>
      <c r="C64" s="18" t="str">
        <f t="shared" si="38"/>
        <v>4F</v>
      </c>
      <c r="D64" s="18" t="str">
        <f t="shared" si="38"/>
        <v>00</v>
      </c>
      <c r="E64" s="18">
        <f>B56</f>
        <v>98</v>
      </c>
    </row>
    <row r="65" ht="15.75" customHeight="1">
      <c r="B65" s="18" t="str">
        <f t="shared" ref="B65:C65" si="39">D57</f>
        <v>CF</v>
      </c>
      <c r="C65" s="18" t="str">
        <f t="shared" si="39"/>
        <v>AD</v>
      </c>
      <c r="D65" s="18" t="str">
        <f t="shared" ref="D65:E65" si="40">B57</f>
        <v>1F</v>
      </c>
      <c r="E65" s="18" t="str">
        <f t="shared" si="40"/>
        <v>FB</v>
      </c>
    </row>
    <row r="66" ht="15.75" customHeight="1">
      <c r="B66" s="19">
        <f>E58</f>
        <v>59</v>
      </c>
      <c r="C66" s="19" t="str">
        <f t="shared" ref="C66:E66" si="41">B58</f>
        <v>DE</v>
      </c>
      <c r="D66" s="19" t="str">
        <f t="shared" si="41"/>
        <v>3A</v>
      </c>
      <c r="E66" s="19">
        <f t="shared" si="41"/>
        <v>50</v>
      </c>
    </row>
    <row r="67" ht="15.75" customHeight="1"/>
    <row r="68" ht="15.75" customHeight="1">
      <c r="B68" s="2" t="s">
        <v>66</v>
      </c>
    </row>
    <row r="69" ht="15.75" customHeight="1"/>
    <row r="70" ht="15.75" customHeight="1">
      <c r="B70" s="9" t="s">
        <v>67</v>
      </c>
      <c r="C70" s="9" t="s">
        <v>68</v>
      </c>
      <c r="D70" s="9" t="s">
        <v>69</v>
      </c>
      <c r="E70" s="9" t="s">
        <v>69</v>
      </c>
      <c r="G70" s="18" t="str">
        <f t="shared" ref="G70:J70" si="42">B63</f>
        <v>07</v>
      </c>
      <c r="H70" s="18">
        <f t="shared" si="42"/>
        <v>54</v>
      </c>
      <c r="I70" s="18" t="str">
        <f t="shared" si="42"/>
        <v>FF</v>
      </c>
      <c r="J70" s="18" t="str">
        <f t="shared" si="42"/>
        <v>00</v>
      </c>
    </row>
    <row r="71" ht="15.75" customHeight="1">
      <c r="B71" s="9" t="s">
        <v>69</v>
      </c>
      <c r="C71" s="9" t="s">
        <v>67</v>
      </c>
      <c r="D71" s="9" t="s">
        <v>68</v>
      </c>
      <c r="E71" s="9" t="s">
        <v>69</v>
      </c>
      <c r="F71" s="4" t="s">
        <v>70</v>
      </c>
      <c r="G71" s="18" t="str">
        <f t="shared" ref="G71:J71" si="43">B64</f>
        <v>D9</v>
      </c>
      <c r="H71" s="18" t="str">
        <f t="shared" si="43"/>
        <v>4F</v>
      </c>
      <c r="I71" s="18" t="str">
        <f t="shared" si="43"/>
        <v>00</v>
      </c>
      <c r="J71" s="18">
        <f t="shared" si="43"/>
        <v>98</v>
      </c>
      <c r="L71" s="4"/>
    </row>
    <row r="72" ht="15.75" customHeight="1">
      <c r="B72" s="9" t="s">
        <v>69</v>
      </c>
      <c r="C72" s="9" t="s">
        <v>69</v>
      </c>
      <c r="D72" s="9" t="s">
        <v>67</v>
      </c>
      <c r="E72" s="9" t="s">
        <v>68</v>
      </c>
      <c r="G72" s="18" t="str">
        <f t="shared" ref="G72:J72" si="44">B65</f>
        <v>CF</v>
      </c>
      <c r="H72" s="18" t="str">
        <f t="shared" si="44"/>
        <v>AD</v>
      </c>
      <c r="I72" s="18" t="str">
        <f t="shared" si="44"/>
        <v>1F</v>
      </c>
      <c r="J72" s="18" t="str">
        <f t="shared" si="44"/>
        <v>FB</v>
      </c>
      <c r="L72" s="4"/>
    </row>
    <row r="73" ht="15.75" customHeight="1">
      <c r="B73" s="9" t="s">
        <v>68</v>
      </c>
      <c r="C73" s="9" t="s">
        <v>69</v>
      </c>
      <c r="D73" s="9" t="s">
        <v>69</v>
      </c>
      <c r="E73" s="9" t="s">
        <v>67</v>
      </c>
      <c r="G73" s="18">
        <f t="shared" ref="G73:J73" si="45">B66</f>
        <v>59</v>
      </c>
      <c r="H73" s="18" t="str">
        <f t="shared" si="45"/>
        <v>DE</v>
      </c>
      <c r="I73" s="18" t="str">
        <f t="shared" si="45"/>
        <v>3A</v>
      </c>
      <c r="J73" s="18">
        <f t="shared" si="45"/>
        <v>50</v>
      </c>
    </row>
    <row r="74" ht="15.75" customHeight="1"/>
    <row r="75" ht="15.75" customHeight="1"/>
    <row r="76" ht="15.75" customHeight="1">
      <c r="B76" s="21" t="s">
        <v>71</v>
      </c>
      <c r="C76" s="22" t="s">
        <v>72</v>
      </c>
      <c r="D76" s="23" t="s">
        <v>73</v>
      </c>
      <c r="E76" s="24" t="s">
        <v>73</v>
      </c>
      <c r="G76" s="25" t="str">
        <f t="shared" ref="G76:J76" si="46">HEX2BIN(G70,8)</f>
        <v>00000111</v>
      </c>
      <c r="H76" s="39" t="str">
        <f t="shared" si="46"/>
        <v>01010100</v>
      </c>
      <c r="I76" s="40" t="str">
        <f t="shared" si="46"/>
        <v>11111111</v>
      </c>
      <c r="J76" s="41" t="str">
        <f t="shared" si="46"/>
        <v>00000000</v>
      </c>
      <c r="M76" s="26" t="s">
        <v>322</v>
      </c>
      <c r="N76" s="27" t="s">
        <v>164</v>
      </c>
      <c r="O76" s="28" t="s">
        <v>323</v>
      </c>
      <c r="P76" s="45" t="s">
        <v>73</v>
      </c>
    </row>
    <row r="77" ht="15.75" customHeight="1">
      <c r="B77" s="21" t="s">
        <v>73</v>
      </c>
      <c r="C77" s="22" t="s">
        <v>71</v>
      </c>
      <c r="D77" s="23" t="s">
        <v>72</v>
      </c>
      <c r="E77" s="24" t="s">
        <v>73</v>
      </c>
      <c r="F77" s="30" t="s">
        <v>70</v>
      </c>
      <c r="G77" s="25" t="str">
        <f t="shared" ref="G77:J77" si="47">HEX2BIN(G71,8)</f>
        <v>11011001</v>
      </c>
      <c r="H77" s="39" t="str">
        <f t="shared" si="47"/>
        <v>01001111</v>
      </c>
      <c r="I77" s="40" t="str">
        <f t="shared" si="47"/>
        <v>00000000</v>
      </c>
      <c r="J77" s="41" t="str">
        <f t="shared" si="47"/>
        <v>10011000</v>
      </c>
      <c r="L77" s="9" t="s">
        <v>36</v>
      </c>
      <c r="M77" s="31" t="s">
        <v>280</v>
      </c>
      <c r="N77" s="27" t="s">
        <v>324</v>
      </c>
      <c r="O77" s="28" t="s">
        <v>72</v>
      </c>
      <c r="P77" s="29" t="s">
        <v>104</v>
      </c>
    </row>
    <row r="78" ht="15.75" customHeight="1">
      <c r="B78" s="21" t="s">
        <v>73</v>
      </c>
      <c r="C78" s="22" t="s">
        <v>73</v>
      </c>
      <c r="D78" s="23" t="s">
        <v>71</v>
      </c>
      <c r="E78" s="24" t="s">
        <v>72</v>
      </c>
      <c r="G78" s="25" t="str">
        <f t="shared" ref="G78:J78" si="48">HEX2BIN(G72,8)</f>
        <v>11001111</v>
      </c>
      <c r="H78" s="39" t="str">
        <f t="shared" si="48"/>
        <v>10101101</v>
      </c>
      <c r="I78" s="40" t="str">
        <f t="shared" si="48"/>
        <v>00011111</v>
      </c>
      <c r="J78" s="41" t="str">
        <f t="shared" si="48"/>
        <v>11111011</v>
      </c>
      <c r="M78" s="26" t="s">
        <v>325</v>
      </c>
      <c r="N78" s="27" t="s">
        <v>326</v>
      </c>
      <c r="O78" s="28" t="s">
        <v>316</v>
      </c>
      <c r="P78" s="29" t="s">
        <v>146</v>
      </c>
    </row>
    <row r="79" ht="15.75" customHeight="1">
      <c r="B79" s="21" t="s">
        <v>72</v>
      </c>
      <c r="C79" s="22" t="s">
        <v>73</v>
      </c>
      <c r="D79" s="23" t="s">
        <v>73</v>
      </c>
      <c r="E79" s="24" t="s">
        <v>71</v>
      </c>
      <c r="G79" s="25" t="str">
        <f t="shared" ref="G79:J79" si="49">HEX2BIN(G73,8)</f>
        <v>01011001</v>
      </c>
      <c r="H79" s="39" t="str">
        <f t="shared" si="49"/>
        <v>11011110</v>
      </c>
      <c r="I79" s="40" t="str">
        <f t="shared" si="49"/>
        <v>00111010</v>
      </c>
      <c r="J79" s="41" t="str">
        <f t="shared" si="49"/>
        <v>01010000</v>
      </c>
      <c r="M79" s="26" t="s">
        <v>327</v>
      </c>
      <c r="N79" s="27" t="s">
        <v>283</v>
      </c>
      <c r="O79" s="28" t="s">
        <v>255</v>
      </c>
      <c r="P79" s="29" t="s">
        <v>328</v>
      </c>
    </row>
    <row r="80" ht="15.75" customHeight="1"/>
    <row r="81" ht="15.75" customHeight="1"/>
    <row r="82" ht="15.75" customHeight="1">
      <c r="B82" s="2" t="s">
        <v>85</v>
      </c>
    </row>
    <row r="83" ht="15.75" customHeight="1">
      <c r="B83" s="4" t="str">
        <f t="shared" ref="B83:E83" si="50">BIN2HEX(M76)</f>
        <v>5</v>
      </c>
      <c r="C83" s="4" t="str">
        <f t="shared" si="50"/>
        <v>57</v>
      </c>
      <c r="D83" s="4" t="str">
        <f t="shared" si="50"/>
        <v>FE</v>
      </c>
      <c r="E83" s="4" t="str">
        <f t="shared" si="50"/>
        <v>1</v>
      </c>
    </row>
    <row r="84" ht="15.75" customHeight="1">
      <c r="B84" s="4" t="str">
        <f t="shared" ref="B84:E84" si="51">BIN2HEX(M77)</f>
        <v>D8</v>
      </c>
      <c r="C84" s="4" t="str">
        <f t="shared" si="51"/>
        <v>4D</v>
      </c>
      <c r="D84" s="4" t="str">
        <f t="shared" si="51"/>
        <v>3</v>
      </c>
      <c r="E84" s="4" t="str">
        <f t="shared" si="51"/>
        <v>99</v>
      </c>
    </row>
    <row r="85" ht="15.75" customHeight="1">
      <c r="B85" s="4" t="str">
        <f t="shared" ref="B85:E85" si="52">BIN2HEX(M78)</f>
        <v>CE</v>
      </c>
      <c r="C85" s="4" t="str">
        <f t="shared" si="52"/>
        <v>AC</v>
      </c>
      <c r="D85" s="4" t="str">
        <f t="shared" si="52"/>
        <v>1D</v>
      </c>
      <c r="E85" s="4" t="str">
        <f t="shared" si="52"/>
        <v>F8</v>
      </c>
    </row>
    <row r="86" ht="15.75" customHeight="1">
      <c r="B86" s="4" t="str">
        <f t="shared" ref="B86:E86" si="53">BIN2HEX(M79)</f>
        <v>5A</v>
      </c>
      <c r="C86" s="4" t="str">
        <f t="shared" si="53"/>
        <v>DD</v>
      </c>
      <c r="D86" s="4" t="str">
        <f t="shared" si="53"/>
        <v>3B</v>
      </c>
      <c r="E86" s="4" t="str">
        <f t="shared" si="53"/>
        <v>52</v>
      </c>
    </row>
    <row r="87" ht="15.75" customHeight="1"/>
    <row r="88" ht="15.75" customHeight="1">
      <c r="B88" s="3" t="s">
        <v>329</v>
      </c>
    </row>
    <row r="89" ht="15.75" customHeight="1">
      <c r="B89" s="32" t="s">
        <v>330</v>
      </c>
      <c r="C89" s="33"/>
      <c r="D89" s="33"/>
      <c r="E89" s="33"/>
      <c r="F89" s="33"/>
    </row>
    <row r="90" ht="15.75" customHeight="1"/>
    <row r="91" ht="15.75" customHeight="1">
      <c r="B91" s="2" t="s">
        <v>88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B4:C4"/>
    <mergeCell ref="F71:F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2021-11-15T09:01:13Z</dcterms:created>
  <dc:creator>FADIL</dc:creator>
</cp:coreProperties>
</file>