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ssamcbain/Google Drive/udacity/Test a Perceptual Phenomenon/"/>
    </mc:Choice>
  </mc:AlternateContent>
  <xr:revisionPtr revIDLastSave="0" documentId="13_ncr:1_{E325775B-F036-AB41-9F74-1FF12729D401}" xr6:coauthVersionLast="32" xr6:coauthVersionMax="32" xr10:uidLastSave="{00000000-0000-0000-0000-000000000000}"/>
  <bookViews>
    <workbookView xWindow="80" yWindow="460" windowWidth="25440" windowHeight="15000" xr2:uid="{00000000-000D-0000-FFFF-FFFF00000000}"/>
  </bookViews>
  <sheets>
    <sheet name="stroopdata" sheetId="1" r:id="rId1"/>
  </sheets>
  <calcPr calcId="179017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B31" i="1" l="1"/>
  <c r="B30" i="1"/>
  <c r="B29" i="1"/>
  <c r="A31" i="1"/>
  <c r="A30" i="1"/>
  <c r="A29" i="1"/>
  <c r="B28" i="1"/>
  <c r="A28" i="1"/>
  <c r="B27" i="1"/>
  <c r="A27" i="1"/>
  <c r="A32" i="1" l="1"/>
  <c r="B32" i="1"/>
</calcChain>
</file>

<file path=xl/sharedStrings.xml><?xml version="1.0" encoding="utf-8"?>
<sst xmlns="http://schemas.openxmlformats.org/spreadsheetml/2006/main" count="11" uniqueCount="11">
  <si>
    <t>Congruent</t>
  </si>
  <si>
    <t>Incongruent</t>
  </si>
  <si>
    <t>mean</t>
  </si>
  <si>
    <t>st dev</t>
  </si>
  <si>
    <t>min</t>
  </si>
  <si>
    <t>max</t>
  </si>
  <si>
    <t>median</t>
  </si>
  <si>
    <t>range</t>
  </si>
  <si>
    <t>bins</t>
  </si>
  <si>
    <t>congruent</t>
  </si>
  <si>
    <t>incongruent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</si>
</sst>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7" formatCode="_(* #,##0.000000000000_);_(* \(#,##0.000000000000\);_(* &quot;-&quot;??_);_(@_)"/>
  </numFmts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3">
    <xf numFmtId="0" fontId="0" fillId="0" borderId="0" xfId="0"/>
    <xf numFmtId="20" fontId="0" fillId="0" borderId="0" xfId="0" applyNumberFormat="1"/>
    <xf numFmtId="177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stroopdata!$G$1</c:f>
              <c:strCache>
                <c:ptCount val="1"/>
                <c:pt idx="0">
                  <c:v>congruent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stroopdata!$G$2:$G$16</c:f>
              <c:numCache>
                <c:formatCode>General</c:formatCode>
                <c:ptCount val="15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72-E841-8642-2033BA382905}"/>
            </c:ext>
          </c:extLst>
        </c:ser>
        <c:ser>
          <c:idx val="1"/>
          <c:order val="1"/>
          <c:tx>
            <c:strRef>
              <c:f>stroopdata!$H$1</c:f>
              <c:strCache>
                <c:ptCount val="1"/>
                <c:pt idx="0">
                  <c:v>incongruent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stroopdata!$H$2:$H$16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6</c:v>
                </c:pt>
                <c:pt idx="7">
                  <c:v>4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72-E841-8642-2033BA382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626719584"/>
        <c:axId val="626712944"/>
      </c:barChart>
      <c:catAx>
        <c:axId val="62671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712944"/>
        <c:crosses val="autoZero"/>
        <c:auto val="1"/>
        <c:lblAlgn val="ctr"/>
        <c:lblOffset val="100"/>
        <c:noMultiLvlLbl val="0"/>
      </c:catAx>
      <c:valAx>
        <c:axId val="62671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71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349250</xdr:colOff>
      <xdr:row>12</xdr:row>
      <xdr:rowOff>95250</xdr:rowOff>
    </xdr:from>
    <xdr:to>
      <xdr:col>14</xdr:col>
      <xdr:colOff>203200</xdr:colOff>
      <xdr:row>32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8F7459-0CF3-5C45-94C4-28140B4FD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"/>
  <sheetViews>
    <sheetView tabSelected="1" workbookViewId="0">
      <selection activeCell="P7" sqref="P7"/>
    </sheetView>
  </sheetViews>
  <sheetFormatPr baseColWidth="10" defaultRowHeight="16"/>
  <cols>
    <col min="16" max="16" width="16" bestFit="1" customWidth="1"/>
  </cols>
  <sheetData>
    <row r="1" spans="1:16">
      <c r="A1" t="s">
        <v>0</v>
      </c>
      <c r="B1" t="s">
        <v>1</v>
      </c>
      <c r="F1" t="s">
        <v>8</v>
      </c>
      <c r="G1" s="1" t="s">
        <v>9</v>
      </c>
      <c r="H1" s="1" t="s">
        <v>10</v>
      </c>
      <c r="I1" s="1"/>
    </row>
    <row r="2" spans="1:16">
      <c r="A2">
        <v>12.079000000000001</v>
      </c>
      <c r="B2">
        <v>19.277999999999999</v>
      </c>
      <c r="F2">
        <v>8</v>
      </c>
      <c r="G2">
        <f>COUNTIFS($A$2:$A$25,"&gt;="&amp;F2,$A$2:$A$25,"&lt;"&amp;F3)</f>
        <v>4</v>
      </c>
      <c r="H2">
        <f>COUNTIFS($B$2:$B$25,"&gt;="&amp;F2,$B$2:$B$25,"&lt;"&amp;F3)</f>
        <v>0</v>
      </c>
    </row>
    <row r="3" spans="1:16">
      <c r="A3">
        <v>16.791</v>
      </c>
      <c r="B3">
        <v>18.741</v>
      </c>
      <c r="F3">
        <v>10</v>
      </c>
      <c r="G3">
        <f t="shared" ref="G3:G16" si="0">COUNTIFS($A$2:$A$25,"&gt;="&amp;F3,$A$2:$A$25,"&lt;"&amp;F4)</f>
        <v>2</v>
      </c>
      <c r="H3">
        <f t="shared" ref="H3:H16" si="1">COUNTIFS($B$2:$B$25,"&gt;="&amp;F3,$B$2:$B$25,"&lt;"&amp;F4)</f>
        <v>0</v>
      </c>
    </row>
    <row r="4" spans="1:16">
      <c r="A4">
        <v>9.5640000000000001</v>
      </c>
      <c r="B4">
        <v>21.213999999999999</v>
      </c>
      <c r="F4">
        <v>12</v>
      </c>
      <c r="G4">
        <f t="shared" si="0"/>
        <v>5</v>
      </c>
      <c r="H4">
        <f t="shared" si="1"/>
        <v>0</v>
      </c>
    </row>
    <row r="5" spans="1:16">
      <c r="A5">
        <v>8.6300000000000008</v>
      </c>
      <c r="B5">
        <v>15.686999999999999</v>
      </c>
      <c r="F5">
        <v>14</v>
      </c>
      <c r="G5">
        <f t="shared" si="0"/>
        <v>6</v>
      </c>
      <c r="H5">
        <f t="shared" si="1"/>
        <v>1</v>
      </c>
    </row>
    <row r="6" spans="1:16">
      <c r="A6">
        <v>14.669</v>
      </c>
      <c r="B6">
        <v>22.803000000000001</v>
      </c>
      <c r="F6">
        <v>16</v>
      </c>
      <c r="G6">
        <f t="shared" si="0"/>
        <v>3</v>
      </c>
      <c r="H6">
        <f t="shared" si="1"/>
        <v>4</v>
      </c>
    </row>
    <row r="7" spans="1:16">
      <c r="A7">
        <v>12.238</v>
      </c>
      <c r="B7">
        <v>20.878</v>
      </c>
      <c r="F7">
        <v>18</v>
      </c>
      <c r="G7">
        <f t="shared" si="0"/>
        <v>3</v>
      </c>
      <c r="H7">
        <f t="shared" si="1"/>
        <v>3</v>
      </c>
      <c r="P7" s="2">
        <v>4.1030005857111702E-8</v>
      </c>
    </row>
    <row r="8" spans="1:16">
      <c r="A8">
        <v>14.692</v>
      </c>
      <c r="B8">
        <v>24.571999999999999</v>
      </c>
      <c r="F8">
        <v>20</v>
      </c>
      <c r="G8">
        <f t="shared" si="0"/>
        <v>0</v>
      </c>
      <c r="H8">
        <f t="shared" si="1"/>
        <v>6</v>
      </c>
    </row>
    <row r="9" spans="1:16">
      <c r="A9">
        <v>8.9870000000000001</v>
      </c>
      <c r="B9">
        <v>17.393999999999998</v>
      </c>
      <c r="F9">
        <v>22</v>
      </c>
      <c r="G9">
        <f t="shared" si="0"/>
        <v>1</v>
      </c>
      <c r="H9">
        <f t="shared" si="1"/>
        <v>4</v>
      </c>
    </row>
    <row r="10" spans="1:16">
      <c r="A10">
        <v>9.4009999999999998</v>
      </c>
      <c r="B10">
        <v>20.762</v>
      </c>
      <c r="F10">
        <v>24</v>
      </c>
      <c r="G10">
        <f t="shared" si="0"/>
        <v>0</v>
      </c>
      <c r="H10">
        <f t="shared" si="1"/>
        <v>3</v>
      </c>
    </row>
    <row r="11" spans="1:16">
      <c r="A11">
        <v>14.48</v>
      </c>
      <c r="B11">
        <v>26.282</v>
      </c>
      <c r="F11">
        <v>26</v>
      </c>
      <c r="G11">
        <f t="shared" si="0"/>
        <v>0</v>
      </c>
      <c r="H11">
        <f t="shared" si="1"/>
        <v>1</v>
      </c>
    </row>
    <row r="12" spans="1:16">
      <c r="A12">
        <v>22.327999999999999</v>
      </c>
      <c r="B12">
        <v>24.524000000000001</v>
      </c>
      <c r="F12">
        <v>28</v>
      </c>
      <c r="G12">
        <f t="shared" si="0"/>
        <v>0</v>
      </c>
      <c r="H12">
        <f t="shared" si="1"/>
        <v>0</v>
      </c>
    </row>
    <row r="13" spans="1:16">
      <c r="A13">
        <v>15.298</v>
      </c>
      <c r="B13">
        <v>18.643999999999998</v>
      </c>
      <c r="F13">
        <v>30</v>
      </c>
      <c r="G13">
        <f t="shared" si="0"/>
        <v>0</v>
      </c>
      <c r="H13">
        <f t="shared" si="1"/>
        <v>0</v>
      </c>
    </row>
    <row r="14" spans="1:16">
      <c r="A14">
        <v>15.073</v>
      </c>
      <c r="B14">
        <v>17.510000000000002</v>
      </c>
      <c r="F14">
        <v>32</v>
      </c>
      <c r="G14">
        <f t="shared" si="0"/>
        <v>0</v>
      </c>
      <c r="H14">
        <f t="shared" si="1"/>
        <v>0</v>
      </c>
    </row>
    <row r="15" spans="1:16">
      <c r="A15">
        <v>16.928999999999998</v>
      </c>
      <c r="B15">
        <v>20.329999999999998</v>
      </c>
      <c r="F15">
        <v>34</v>
      </c>
      <c r="G15">
        <f t="shared" si="0"/>
        <v>0</v>
      </c>
      <c r="H15">
        <f t="shared" si="1"/>
        <v>2</v>
      </c>
    </row>
    <row r="16" spans="1:16">
      <c r="A16">
        <v>18.2</v>
      </c>
      <c r="B16">
        <v>35.255000000000003</v>
      </c>
      <c r="F16">
        <v>36</v>
      </c>
      <c r="G16">
        <f t="shared" si="0"/>
        <v>0</v>
      </c>
      <c r="H16">
        <f t="shared" si="1"/>
        <v>0</v>
      </c>
    </row>
    <row r="17" spans="1:3">
      <c r="A17">
        <v>12.13</v>
      </c>
      <c r="B17">
        <v>22.158000000000001</v>
      </c>
    </row>
    <row r="18" spans="1:3">
      <c r="A18">
        <v>18.495000000000001</v>
      </c>
      <c r="B18">
        <v>25.138999999999999</v>
      </c>
    </row>
    <row r="19" spans="1:3">
      <c r="A19">
        <v>10.638999999999999</v>
      </c>
      <c r="B19">
        <v>20.428999999999998</v>
      </c>
    </row>
    <row r="20" spans="1:3">
      <c r="A20">
        <v>11.343999999999999</v>
      </c>
      <c r="B20">
        <v>17.425000000000001</v>
      </c>
    </row>
    <row r="21" spans="1:3">
      <c r="A21">
        <v>12.369</v>
      </c>
      <c r="B21">
        <v>34.287999999999997</v>
      </c>
    </row>
    <row r="22" spans="1:3">
      <c r="A22">
        <v>12.944000000000001</v>
      </c>
      <c r="B22">
        <v>23.893999999999998</v>
      </c>
    </row>
    <row r="23" spans="1:3">
      <c r="A23">
        <v>14.233000000000001</v>
      </c>
      <c r="B23">
        <v>17.96</v>
      </c>
    </row>
    <row r="24" spans="1:3">
      <c r="A24">
        <v>19.71</v>
      </c>
      <c r="B24">
        <v>22.058</v>
      </c>
    </row>
    <row r="25" spans="1:3">
      <c r="A25">
        <v>16.004000000000001</v>
      </c>
      <c r="B25">
        <v>21.157</v>
      </c>
    </row>
    <row r="27" spans="1:3">
      <c r="A27">
        <f>AVERAGE(A2:A25)</f>
        <v>14.051125000000001</v>
      </c>
      <c r="B27">
        <f>AVERAGE(B2:B25)</f>
        <v>22.015916666666669</v>
      </c>
      <c r="C27" t="s">
        <v>2</v>
      </c>
    </row>
    <row r="28" spans="1:3">
      <c r="A28">
        <f>_xlfn.STDEV.P(A2:A25)</f>
        <v>3.4844157127666247</v>
      </c>
      <c r="B28">
        <f>_xlfn.STDEV.P(B2:B25)</f>
        <v>4.6960551345133137</v>
      </c>
      <c r="C28" t="s">
        <v>3</v>
      </c>
    </row>
    <row r="29" spans="1:3">
      <c r="A29">
        <f>MIN(A2:A25)</f>
        <v>8.6300000000000008</v>
      </c>
      <c r="B29">
        <f>MIN(B2:B25)</f>
        <v>15.686999999999999</v>
      </c>
      <c r="C29" t="s">
        <v>4</v>
      </c>
    </row>
    <row r="30" spans="1:3">
      <c r="A30">
        <f>MEDIAN(A2:A25)</f>
        <v>14.3565</v>
      </c>
      <c r="B30">
        <f>MEDIAN(B2:B25)</f>
        <v>21.017499999999998</v>
      </c>
      <c r="C30" t="s">
        <v>6</v>
      </c>
    </row>
    <row r="31" spans="1:3">
      <c r="A31">
        <f>MAX(A2:A25)</f>
        <v>22.327999999999999</v>
      </c>
      <c r="B31">
        <f>MAX(B2:B25)</f>
        <v>35.255000000000003</v>
      </c>
      <c r="C31" t="s">
        <v>5</v>
      </c>
    </row>
    <row r="32" spans="1:3">
      <c r="A32">
        <f>A31-A29</f>
        <v>13.697999999999999</v>
      </c>
      <c r="B32">
        <f>B31-B29</f>
        <v>19.568000000000005</v>
      </c>
      <c r="C32" t="s">
        <v>7</v>
      </c>
    </row>
  </sheetData>
  <sortState ref="B2:B25">
    <sortCondition ref="B1"/>
  </sortState>
  <pageMargins left="0.75" right="0.75" top="1" bottom="1" header="0.5" footer="0.5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stroopdata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Alissa McBain</dc:creator>
  <cp:lastModifiedBy>Alissa McBain</cp:lastModifiedBy>
  <dcterms:created xsi:type="dcterms:W3CDTF">2018-05-13T04:49:00Z</dcterms:created>
  <dcterms:modified xsi:type="dcterms:W3CDTF">2018-05-15T21:11:40Z</dcterms:modified>
</cp:coreProperties>
</file>