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0" yWindow="75" windowWidth="21240" windowHeight="11085" activeTab="1"/>
  </bookViews>
  <sheets>
    <sheet name="KATEGORIE" sheetId="2" r:id="rId1"/>
    <sheet name="PRODUKTY" sheetId="1" r:id="rId2"/>
    <sheet name="Sheet3" sheetId="3" r:id="rId3"/>
  </sheets>
  <calcPr calcId="125725"/>
</workbook>
</file>

<file path=xl/calcChain.xml><?xml version="1.0" encoding="utf-8"?>
<calcChain xmlns="http://schemas.openxmlformats.org/spreadsheetml/2006/main">
  <c r="I9" i="2"/>
  <c r="I11"/>
  <c r="I12"/>
  <c r="I13"/>
  <c r="I14"/>
  <c r="I15"/>
  <c r="I16"/>
  <c r="I17"/>
  <c r="I18"/>
  <c r="I19"/>
  <c r="I20"/>
  <c r="I21"/>
  <c r="I22"/>
  <c r="I23"/>
  <c r="I24"/>
  <c r="I25"/>
  <c r="I26"/>
  <c r="I27"/>
  <c r="I28"/>
  <c r="I29"/>
  <c r="I30"/>
  <c r="I31"/>
  <c r="I32"/>
  <c r="I33"/>
  <c r="I34"/>
  <c r="I35"/>
  <c r="I8"/>
  <c r="S7" i="1"/>
  <c r="S8"/>
  <c r="S9"/>
  <c r="S10"/>
  <c r="S11"/>
  <c r="S12"/>
  <c r="S13"/>
  <c r="S14"/>
  <c r="S15"/>
  <c r="S16"/>
  <c r="S17"/>
  <c r="S18"/>
  <c r="S19"/>
  <c r="S20"/>
  <c r="S21"/>
  <c r="S22"/>
  <c r="S23"/>
  <c r="S24"/>
  <c r="S25"/>
  <c r="S26"/>
  <c r="S27"/>
  <c r="S28"/>
  <c r="S29"/>
  <c r="S30"/>
  <c r="S31"/>
  <c r="S32"/>
  <c r="S33"/>
  <c r="S4" l="1"/>
  <c r="S5"/>
  <c r="S6"/>
  <c r="S3"/>
  <c r="E4" i="2"/>
  <c r="I4" s="1"/>
  <c r="E5"/>
  <c r="I5" s="1"/>
  <c r="E6"/>
  <c r="I6" s="1"/>
  <c r="E7"/>
  <c r="I7" s="1"/>
  <c r="E8"/>
  <c r="E9"/>
  <c r="E10"/>
  <c r="I10" s="1"/>
  <c r="E11"/>
  <c r="E12"/>
  <c r="E13"/>
  <c r="E14"/>
  <c r="E15"/>
  <c r="E16"/>
  <c r="E17"/>
  <c r="E18"/>
  <c r="E19"/>
  <c r="E20"/>
  <c r="E21"/>
  <c r="E22"/>
  <c r="E23"/>
  <c r="E24"/>
  <c r="E25"/>
  <c r="E26"/>
  <c r="E27"/>
  <c r="E28"/>
  <c r="E29"/>
  <c r="E30"/>
  <c r="E31"/>
  <c r="E32"/>
  <c r="E33"/>
  <c r="E34"/>
  <c r="E35"/>
  <c r="E36"/>
  <c r="E37"/>
  <c r="E38"/>
  <c r="E39"/>
  <c r="E40"/>
  <c r="E41"/>
  <c r="E42"/>
  <c r="E43"/>
  <c r="E44"/>
  <c r="E45"/>
  <c r="E46"/>
  <c r="E47"/>
  <c r="E48"/>
  <c r="E49"/>
  <c r="E50"/>
  <c r="E51"/>
  <c r="E52"/>
  <c r="E53"/>
  <c r="E54"/>
  <c r="E55"/>
  <c r="E56"/>
  <c r="E57"/>
  <c r="E58"/>
  <c r="E59"/>
  <c r="E60"/>
  <c r="E61"/>
  <c r="E3"/>
  <c r="I3" s="1"/>
</calcChain>
</file>

<file path=xl/sharedStrings.xml><?xml version="1.0" encoding="utf-8"?>
<sst xmlns="http://schemas.openxmlformats.org/spreadsheetml/2006/main" count="201" uniqueCount="101">
  <si>
    <t>ID</t>
  </si>
  <si>
    <t>Aktywny</t>
  </si>
  <si>
    <t>Opis</t>
  </si>
  <si>
    <t>Opis skrócony</t>
  </si>
  <si>
    <t>Cena Brutto</t>
  </si>
  <si>
    <t>Cena Netto</t>
  </si>
  <si>
    <t>Nazwa</t>
  </si>
  <si>
    <t>Producent</t>
  </si>
  <si>
    <t>Ilość</t>
  </si>
  <si>
    <t>szt/op</t>
  </si>
  <si>
    <t>Kategoria</t>
  </si>
  <si>
    <t>Skład</t>
  </si>
  <si>
    <t>Głowna</t>
  </si>
  <si>
    <t>img</t>
  </si>
  <si>
    <t>img_120</t>
  </si>
  <si>
    <t>VAT</t>
  </si>
  <si>
    <t>Waga</t>
  </si>
  <si>
    <t>Wyswietlana nazwa</t>
  </si>
  <si>
    <t>ID nad kategorii</t>
  </si>
  <si>
    <t>STATEMENT</t>
  </si>
  <si>
    <t>Endodoncja</t>
  </si>
  <si>
    <t>Pilniki i poszerzacze</t>
  </si>
  <si>
    <t>Igły do wypełnienia kanału</t>
  </si>
  <si>
    <t>Miazgociągi</t>
  </si>
  <si>
    <t>Upychadła do gutaperki</t>
  </si>
  <si>
    <t>Poldent</t>
  </si>
  <si>
    <t>19.50</t>
  </si>
  <si>
    <t>18.06</t>
  </si>
  <si>
    <t>Poszerzacze typu K przeznaczone są do pracy metodą poszerzania (ruch obrotowy). Mają niską zdolność cięcia i niską elastyczność. Kąt wierzchołka ma 60 stopni. Spirala poszerzaczy K jest luźno skręcona, co pozwala na najbardziej efektywny transport ściętej zębiny.</t>
  </si>
  <si>
    <t>img/products/HFH154025_80.png</t>
  </si>
  <si>
    <t>img/products/HFH154025_120.png</t>
  </si>
  <si>
    <t>img/products/SFH154025_80.png</t>
  </si>
  <si>
    <t>img/products/SFH154025_120.png</t>
  </si>
  <si>
    <t>img/products/KFH154025_80.png</t>
  </si>
  <si>
    <t>img/products/KFH154025_120.png</t>
  </si>
  <si>
    <t>img/products/KRH154025_80.png</t>
  </si>
  <si>
    <t>img/products/KRH154025_120.png</t>
  </si>
  <si>
    <t>Pilniki o niskiej zdolności cięcia wykorzystywane do znajdowania oraz opracowywania cienkich kanałów. Mają one ścisło skręconą spiralę ze stali, 4 krawędzie tnące, są elastyczne - zapewniają bezpieczeństwo pracy. Maja niską zdolność transportowania na zewnątrz ciętej zębiny.</t>
  </si>
  <si>
    <t>Pilniki najnowszej generacji, o bardzo dużej zdolności cięcia. Są najbardziej efektywnymi instrumentami do opracowania kanału, zaprojektowanymi jako złożenie dwóch ostrzy tnących pilnika H. Na części metalowej znajduje się skala milimetrowa od 18 do 25 mm ułatwiająca określenie długości (głębokości) kanału.</t>
  </si>
  <si>
    <t xml:space="preserve">Pilniki typu H są bardzo agresywne, bardzo dobrze tną zębinę. Ich kształt został wykrojony w specjalnym procesie produkcyjnym, który znacznie poprawił ich (oryginalnie średnią) elastyczność. Przekrój pilnika H  tworzy kąt  prosty ze ścianą kanału i daje bardzo dużą siłę cięcia. </t>
  </si>
  <si>
    <t>Spiralne, stożkowe instrumenty przeznaczone do wypełniania kanału pastami i cementami. Dla igieł ze sprężynką bezpieczeństwa spirala igły jest przy nasadce zakończona sprężyną dającą elastyczność i zwiększającą bezpieczeństwo pracy</t>
  </si>
  <si>
    <t>26.85</t>
  </si>
  <si>
    <t>29.00</t>
  </si>
  <si>
    <t>op.</t>
  </si>
  <si>
    <t>R1P2</t>
  </si>
  <si>
    <t xml:space="preserve">Spiralne, stożkowe instrumenty przeznaczone do wypełniania kanału pastami i cementami. </t>
  </si>
  <si>
    <t>23.15</t>
  </si>
  <si>
    <t>25.00</t>
  </si>
  <si>
    <t>Pilniki ręczne typu H sort. 15-40, 25mm, 6szt.</t>
  </si>
  <si>
    <t>Pilniki ręczne typu S sort. 15-40, 25mm, 6szt.</t>
  </si>
  <si>
    <t>Pilniki ręczne typu K sort. 15-40, 25mm, 6szt.</t>
  </si>
  <si>
    <t>Poszerzacze ręczne typu K sort. 15-40, 25mm, 6szt.</t>
  </si>
  <si>
    <t>Igły Lentulo ze sprężynką, sort. 25-40, 25mm, 4 szt.</t>
  </si>
  <si>
    <t>Igły Lentulo bez sprężynki, sort. 25-40, 25mm, 4 szt.</t>
  </si>
  <si>
    <t>Miazgociągi z uchwytami plastikowymi sort. 15-40, 22mm, 6szt.</t>
  </si>
  <si>
    <t>Jedne z pierwszych i najstarszych instrumentów endodontycznych do leczenia kanałowego. Produkowane ze stali nierdzewnej. Przeznaczone do pracy ręcznej plastikowe uchwyty w kolorze zgodnym z międzynarodowym kodem ISO.</t>
  </si>
  <si>
    <t>13.43</t>
  </si>
  <si>
    <t>14.50</t>
  </si>
  <si>
    <t>Wierzchołkowa kondensacja gutaperki jest świetną techniką wypełniania kanału, a upychadła bardzo dobrymi, praktycznym i ergonomicznymi instrumentami do pracy tą techniką.</t>
  </si>
  <si>
    <t>Upychadła do gutaperki sort. 15-40, 25mm, 6szt.</t>
  </si>
  <si>
    <t>18.52</t>
  </si>
  <si>
    <t>20.00</t>
  </si>
  <si>
    <t>Poszerzacze maszynowe Gates sort. 01-06, 19mm, 6szt.</t>
  </si>
  <si>
    <t xml:space="preserve">Przeznaczone do pracy maszynowej, umożliwiają opracowanie ujścia kanału. </t>
  </si>
  <si>
    <t>34.72</t>
  </si>
  <si>
    <t>37.50</t>
  </si>
  <si>
    <t>Ćwieki papierowe Top Color sort. 15-40, 200szt.</t>
  </si>
  <si>
    <t>Sendoline</t>
  </si>
  <si>
    <t>Stosowane do osuszania kanału, o wysokiej zdolności wchłaniania. Kodowane kolorem ISO, aby zapobiec pomieszaniu rozmiarów, produkowane ręcznie.</t>
  </si>
  <si>
    <t>10.65</t>
  </si>
  <si>
    <t>11.50</t>
  </si>
  <si>
    <t>Ćwieki papierowe</t>
  </si>
  <si>
    <t>Ćwieki gutaperkowe</t>
  </si>
  <si>
    <t>Ćwieki papierowe Top Color sort. 45-80, 200szt.</t>
  </si>
  <si>
    <t>Ćwieki gutaperkowe Top Color sort. 15-40, 120szt.</t>
  </si>
  <si>
    <t>Ćwieki gutaperkowe Top Color sort. 45-80, 120szt.</t>
  </si>
  <si>
    <t xml:space="preserve">Służy do wypełniania kanału, po jego oczyszczeniu. Kodowane kolorem ISO. Budowa stożkowa ułatwia wypełnienie kanału, precyzyjne, szybkie, łatwe w użyciu. </t>
  </si>
  <si>
    <t>12.96</t>
  </si>
  <si>
    <t>14.00</t>
  </si>
  <si>
    <t>Wkłady z włókna szklanego</t>
  </si>
  <si>
    <t>Wkłady Glassix z włókna szklanego, roz. 01, 6szt.</t>
  </si>
  <si>
    <t>Wkłady Glassix z włókna szklanego, roz. 02, 6szt.</t>
  </si>
  <si>
    <t>Wkłady Glassix z włókna szklanego, roz. 03, 6szt.</t>
  </si>
  <si>
    <t>Wkłady Glassix z włókna szklanego, roz. 04, 6szt.</t>
  </si>
  <si>
    <t>Wkłady Glassix firmy Harald Nordin są wysoce retencyjnym, pozbawionym zawartości metalu, równoległym systemem wkładów. Są zbudowane z włókna szklanego zatopionego w żywicowej matrycy. Można je łatwo skrócić, wiążą z cementami na bazie żywicy i wszystkimi kompozytami.</t>
  </si>
  <si>
    <t>50.00</t>
  </si>
  <si>
    <t>54.00</t>
  </si>
  <si>
    <t>Nordin</t>
  </si>
  <si>
    <t>img/products/PFL254025_80.png</t>
  </si>
  <si>
    <t>img/products/PFL254025_120.png</t>
  </si>
  <si>
    <t>img/products/PFN254025_80.png</t>
  </si>
  <si>
    <t>img/products/PFN254025_120.png</t>
  </si>
  <si>
    <t>img/products/BBR154022_80.png</t>
  </si>
  <si>
    <t>img/products/BBR154022_120.png</t>
  </si>
  <si>
    <t>img/products/PLG154025_80.png</t>
  </si>
  <si>
    <t>img/products/PLG154025_120.png</t>
  </si>
  <si>
    <t>img/products/GAE010619_80.png</t>
  </si>
  <si>
    <t>img/products/GAE010619_120.png</t>
  </si>
  <si>
    <t>img/products/PPPC4580200_80.png</t>
  </si>
  <si>
    <t>img/products/PPPC4580200_120.png</t>
  </si>
  <si>
    <t>img/products/GPPC1540120_80.png</t>
  </si>
</sst>
</file>

<file path=xl/styles.xml><?xml version="1.0" encoding="utf-8"?>
<styleSheet xmlns="http://schemas.openxmlformats.org/spreadsheetml/2006/main">
  <fonts count="5">
    <font>
      <sz val="11"/>
      <color theme="1"/>
      <name val="Calibri"/>
      <family val="2"/>
      <charset val="238"/>
      <scheme val="minor"/>
    </font>
    <font>
      <b/>
      <sz val="11"/>
      <color theme="1"/>
      <name val="Calibri"/>
      <family val="2"/>
      <charset val="238"/>
      <scheme val="minor"/>
    </font>
    <font>
      <sz val="10"/>
      <color theme="1"/>
      <name val="Calibri"/>
      <family val="2"/>
      <charset val="238"/>
      <scheme val="minor"/>
    </font>
    <font>
      <sz val="11"/>
      <color theme="1"/>
      <name val="Calibri"/>
      <family val="2"/>
      <charset val="238"/>
    </font>
    <font>
      <sz val="10"/>
      <color theme="1"/>
      <name val="Calibri"/>
      <family val="2"/>
      <charset val="238"/>
    </font>
  </fonts>
  <fills count="2">
    <fill>
      <patternFill patternType="none"/>
    </fill>
    <fill>
      <patternFill patternType="gray125"/>
    </fill>
  </fills>
  <borders count="2">
    <border>
      <left/>
      <right/>
      <top/>
      <bottom/>
      <diagonal/>
    </border>
    <border>
      <left style="medium">
        <color indexed="64"/>
      </left>
      <right style="medium">
        <color indexed="64"/>
      </right>
      <top style="medium">
        <color indexed="64"/>
      </top>
      <bottom style="medium">
        <color indexed="64"/>
      </bottom>
      <diagonal/>
    </border>
  </borders>
  <cellStyleXfs count="1">
    <xf numFmtId="0" fontId="0" fillId="0" borderId="0"/>
  </cellStyleXfs>
  <cellXfs count="10">
    <xf numFmtId="0" fontId="0" fillId="0" borderId="0" xfId="0"/>
    <xf numFmtId="0" fontId="0" fillId="0" borderId="0" xfId="0" applyAlignment="1">
      <alignment horizontal="center"/>
    </xf>
    <xf numFmtId="0" fontId="1" fillId="0" borderId="0" xfId="0" applyFont="1" applyAlignment="1">
      <alignment horizontal="center"/>
    </xf>
    <xf numFmtId="0" fontId="1" fillId="0" borderId="1" xfId="0" applyFont="1" applyBorder="1" applyAlignment="1">
      <alignment horizontal="center"/>
    </xf>
    <xf numFmtId="0" fontId="1" fillId="0" borderId="1" xfId="0" applyFont="1" applyBorder="1"/>
    <xf numFmtId="0" fontId="1" fillId="0" borderId="0" xfId="0" applyFont="1" applyBorder="1" applyAlignment="1">
      <alignment horizontal="center"/>
    </xf>
    <xf numFmtId="0" fontId="1" fillId="0" borderId="0" xfId="0" applyFont="1" applyBorder="1"/>
    <xf numFmtId="0" fontId="2" fillId="0" borderId="0" xfId="0" applyFont="1"/>
    <xf numFmtId="0" fontId="3" fillId="0" borderId="0" xfId="0" applyFont="1"/>
    <xf numFmtId="0" fontId="4" fillId="0" borderId="0" xfId="0" applyFont="1"/>
  </cellXfs>
  <cellStyles count="1">
    <cellStyle name="Normalny"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Motyw pakietu Office">
  <a:themeElements>
    <a:clrScheme name="Pakiet 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Pakiet 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Pakiet 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I61"/>
  <sheetViews>
    <sheetView workbookViewId="0">
      <selection activeCell="F10" sqref="F10"/>
    </sheetView>
  </sheetViews>
  <sheetFormatPr defaultRowHeight="15"/>
  <cols>
    <col min="2" max="2" width="28.5703125" customWidth="1"/>
    <col min="3" max="3" width="26.42578125" customWidth="1"/>
    <col min="4" max="4" width="18.140625" customWidth="1"/>
    <col min="5" max="5" width="19.28515625" hidden="1" customWidth="1"/>
    <col min="6" max="6" width="19.140625" customWidth="1"/>
    <col min="8" max="8" width="19.7109375" customWidth="1"/>
    <col min="9" max="9" width="58.5703125" customWidth="1"/>
  </cols>
  <sheetData>
    <row r="1" spans="1:9" ht="15.75" thickBot="1">
      <c r="A1" s="3" t="s">
        <v>0</v>
      </c>
      <c r="B1" s="3" t="s">
        <v>17</v>
      </c>
      <c r="C1" s="3" t="s">
        <v>6</v>
      </c>
      <c r="D1" s="3" t="s">
        <v>18</v>
      </c>
      <c r="E1" s="3"/>
      <c r="F1" s="3" t="s">
        <v>1</v>
      </c>
      <c r="G1" s="4"/>
      <c r="H1" s="4"/>
      <c r="I1" s="3" t="s">
        <v>19</v>
      </c>
    </row>
    <row r="2" spans="1:9">
      <c r="A2" s="5"/>
      <c r="B2" s="5"/>
      <c r="C2" s="5"/>
      <c r="D2" s="5"/>
      <c r="E2" s="5"/>
      <c r="F2" s="5"/>
      <c r="G2" s="6"/>
      <c r="H2" s="6"/>
      <c r="I2" s="5"/>
    </row>
    <row r="3" spans="1:9">
      <c r="A3">
        <v>1</v>
      </c>
      <c r="B3" t="s">
        <v>20</v>
      </c>
      <c r="C3" t="s">
        <v>20</v>
      </c>
      <c r="E3" t="str">
        <f>IF(D3 ="","null",D3)</f>
        <v>null</v>
      </c>
      <c r="F3">
        <v>1</v>
      </c>
      <c r="I3" t="str">
        <f>CONCATENATE("INSERT INTO kategoria (id,displayableName,name,mainCategory_id ,active) VALUES (",A3,",'",B3,"','",C3,"',",E3,",",F3,");")</f>
        <v>INSERT INTO kategoria (id,displayableName,name,mainCategory_id ,active) VALUES (1,'Endodoncja','Endodoncja',null,1);</v>
      </c>
    </row>
    <row r="4" spans="1:9">
      <c r="A4">
        <v>2</v>
      </c>
      <c r="B4" t="s">
        <v>22</v>
      </c>
      <c r="C4" t="s">
        <v>22</v>
      </c>
      <c r="D4">
        <v>1</v>
      </c>
      <c r="E4">
        <f t="shared" ref="E4:E61" si="0">IF(D4 ="","null",D4)</f>
        <v>1</v>
      </c>
      <c r="F4">
        <v>1</v>
      </c>
      <c r="I4" t="str">
        <f t="shared" ref="I4:I35" si="1">CONCATENATE("INSERT INTO kategoria (id,displayableName,name,mainCategory_id ,active) VALUES (",A4,",'",B4,"','",C4,"',",E4,",",F4,");")</f>
        <v>INSERT INTO kategoria (id,displayableName,name,mainCategory_id ,active) VALUES (2,'Igły do wypełnienia kanału','Igły do wypełnienia kanału',1,1);</v>
      </c>
    </row>
    <row r="5" spans="1:9">
      <c r="A5">
        <v>3</v>
      </c>
      <c r="B5" t="s">
        <v>23</v>
      </c>
      <c r="C5" t="s">
        <v>23</v>
      </c>
      <c r="D5">
        <v>1</v>
      </c>
      <c r="E5">
        <f t="shared" si="0"/>
        <v>1</v>
      </c>
      <c r="F5">
        <v>1</v>
      </c>
      <c r="I5" t="str">
        <f t="shared" si="1"/>
        <v>INSERT INTO kategoria (id,displayableName,name,mainCategory_id ,active) VALUES (3,'Miazgociągi','Miazgociągi',1,1);</v>
      </c>
    </row>
    <row r="6" spans="1:9">
      <c r="A6">
        <v>4</v>
      </c>
      <c r="B6" t="s">
        <v>21</v>
      </c>
      <c r="C6" t="s">
        <v>21</v>
      </c>
      <c r="D6">
        <v>1</v>
      </c>
      <c r="E6">
        <f t="shared" si="0"/>
        <v>1</v>
      </c>
      <c r="F6">
        <v>1</v>
      </c>
      <c r="I6" t="str">
        <f t="shared" si="1"/>
        <v>INSERT INTO kategoria (id,displayableName,name,mainCategory_id ,active) VALUES (4,'Pilniki i poszerzacze','Pilniki i poszerzacze',1,1);</v>
      </c>
    </row>
    <row r="7" spans="1:9">
      <c r="A7">
        <v>5</v>
      </c>
      <c r="B7" t="s">
        <v>24</v>
      </c>
      <c r="C7" t="s">
        <v>24</v>
      </c>
      <c r="D7">
        <v>1</v>
      </c>
      <c r="E7">
        <f t="shared" si="0"/>
        <v>1</v>
      </c>
      <c r="F7">
        <v>1</v>
      </c>
      <c r="I7" t="str">
        <f t="shared" si="1"/>
        <v>INSERT INTO kategoria (id,displayableName,name,mainCategory_id ,active) VALUES (5,'Upychadła do gutaperki','Upychadła do gutaperki',1,1);</v>
      </c>
    </row>
    <row r="8" spans="1:9">
      <c r="A8">
        <v>6</v>
      </c>
      <c r="B8" s="8" t="s">
        <v>71</v>
      </c>
      <c r="C8" s="8" t="s">
        <v>71</v>
      </c>
      <c r="D8">
        <v>1</v>
      </c>
      <c r="E8">
        <f t="shared" si="0"/>
        <v>1</v>
      </c>
      <c r="F8">
        <v>1</v>
      </c>
      <c r="I8" t="str">
        <f t="shared" si="1"/>
        <v>INSERT INTO kategoria (id,displayableName,name,mainCategory_id ,active) VALUES (6,'Ćwieki papierowe','Ćwieki papierowe',1,1);</v>
      </c>
    </row>
    <row r="9" spans="1:9">
      <c r="A9">
        <v>7</v>
      </c>
      <c r="B9" s="8" t="s">
        <v>72</v>
      </c>
      <c r="C9" s="8" t="s">
        <v>72</v>
      </c>
      <c r="D9">
        <v>1</v>
      </c>
      <c r="E9">
        <f t="shared" si="0"/>
        <v>1</v>
      </c>
      <c r="F9">
        <v>1</v>
      </c>
      <c r="I9" t="str">
        <f t="shared" si="1"/>
        <v>INSERT INTO kategoria (id,displayableName,name,mainCategory_id ,active) VALUES (7,'Ćwieki gutaperkowe','Ćwieki gutaperkowe',1,1);</v>
      </c>
    </row>
    <row r="10" spans="1:9">
      <c r="A10">
        <v>8</v>
      </c>
      <c r="B10" s="8" t="s">
        <v>79</v>
      </c>
      <c r="C10" s="8" t="s">
        <v>79</v>
      </c>
      <c r="D10">
        <v>1</v>
      </c>
      <c r="E10">
        <f t="shared" si="0"/>
        <v>1</v>
      </c>
      <c r="F10">
        <v>1</v>
      </c>
      <c r="I10" t="str">
        <f t="shared" si="1"/>
        <v>INSERT INTO kategoria (id,displayableName,name,mainCategory_id ,active) VALUES (8,'Wkłady z włókna szklanego','Wkłady z włókna szklanego',1,1);</v>
      </c>
    </row>
    <row r="11" spans="1:9">
      <c r="E11" t="str">
        <f t="shared" si="0"/>
        <v>null</v>
      </c>
      <c r="I11" t="str">
        <f t="shared" si="1"/>
        <v>INSERT INTO kategoria (id,displayableName,name,mainCategory_id ,active) VALUES (,'','',null,);</v>
      </c>
    </row>
    <row r="12" spans="1:9">
      <c r="E12" t="str">
        <f t="shared" si="0"/>
        <v>null</v>
      </c>
      <c r="I12" t="str">
        <f t="shared" si="1"/>
        <v>INSERT INTO kategoria (id,displayableName,name,mainCategory_id ,active) VALUES (,'','',null,);</v>
      </c>
    </row>
    <row r="13" spans="1:9">
      <c r="E13" t="str">
        <f t="shared" si="0"/>
        <v>null</v>
      </c>
      <c r="I13" t="str">
        <f t="shared" si="1"/>
        <v>INSERT INTO kategoria (id,displayableName,name,mainCategory_id ,active) VALUES (,'','',null,);</v>
      </c>
    </row>
    <row r="14" spans="1:9">
      <c r="E14" t="str">
        <f t="shared" si="0"/>
        <v>null</v>
      </c>
      <c r="I14" t="str">
        <f t="shared" si="1"/>
        <v>INSERT INTO kategoria (id,displayableName,name,mainCategory_id ,active) VALUES (,'','',null,);</v>
      </c>
    </row>
    <row r="15" spans="1:9">
      <c r="E15" t="str">
        <f t="shared" si="0"/>
        <v>null</v>
      </c>
      <c r="I15" t="str">
        <f t="shared" si="1"/>
        <v>INSERT INTO kategoria (id,displayableName,name,mainCategory_id ,active) VALUES (,'','',null,);</v>
      </c>
    </row>
    <row r="16" spans="1:9">
      <c r="E16" t="str">
        <f t="shared" si="0"/>
        <v>null</v>
      </c>
      <c r="I16" t="str">
        <f t="shared" si="1"/>
        <v>INSERT INTO kategoria (id,displayableName,name,mainCategory_id ,active) VALUES (,'','',null,);</v>
      </c>
    </row>
    <row r="17" spans="5:9">
      <c r="E17" t="str">
        <f t="shared" si="0"/>
        <v>null</v>
      </c>
      <c r="I17" t="str">
        <f t="shared" si="1"/>
        <v>INSERT INTO kategoria (id,displayableName,name,mainCategory_id ,active) VALUES (,'','',null,);</v>
      </c>
    </row>
    <row r="18" spans="5:9">
      <c r="E18" t="str">
        <f t="shared" si="0"/>
        <v>null</v>
      </c>
      <c r="I18" t="str">
        <f t="shared" si="1"/>
        <v>INSERT INTO kategoria (id,displayableName,name,mainCategory_id ,active) VALUES (,'','',null,);</v>
      </c>
    </row>
    <row r="19" spans="5:9">
      <c r="E19" t="str">
        <f t="shared" si="0"/>
        <v>null</v>
      </c>
      <c r="I19" t="str">
        <f t="shared" si="1"/>
        <v>INSERT INTO kategoria (id,displayableName,name,mainCategory_id ,active) VALUES (,'','',null,);</v>
      </c>
    </row>
    <row r="20" spans="5:9">
      <c r="E20" t="str">
        <f t="shared" si="0"/>
        <v>null</v>
      </c>
      <c r="I20" t="str">
        <f t="shared" si="1"/>
        <v>INSERT INTO kategoria (id,displayableName,name,mainCategory_id ,active) VALUES (,'','',null,);</v>
      </c>
    </row>
    <row r="21" spans="5:9">
      <c r="E21" t="str">
        <f t="shared" si="0"/>
        <v>null</v>
      </c>
      <c r="I21" t="str">
        <f t="shared" si="1"/>
        <v>INSERT INTO kategoria (id,displayableName,name,mainCategory_id ,active) VALUES (,'','',null,);</v>
      </c>
    </row>
    <row r="22" spans="5:9">
      <c r="E22" t="str">
        <f t="shared" si="0"/>
        <v>null</v>
      </c>
      <c r="I22" t="str">
        <f t="shared" si="1"/>
        <v>INSERT INTO kategoria (id,displayableName,name,mainCategory_id ,active) VALUES (,'','',null,);</v>
      </c>
    </row>
    <row r="23" spans="5:9">
      <c r="E23" t="str">
        <f t="shared" si="0"/>
        <v>null</v>
      </c>
      <c r="I23" t="str">
        <f t="shared" si="1"/>
        <v>INSERT INTO kategoria (id,displayableName,name,mainCategory_id ,active) VALUES (,'','',null,);</v>
      </c>
    </row>
    <row r="24" spans="5:9">
      <c r="E24" t="str">
        <f t="shared" si="0"/>
        <v>null</v>
      </c>
      <c r="I24" t="str">
        <f t="shared" si="1"/>
        <v>INSERT INTO kategoria (id,displayableName,name,mainCategory_id ,active) VALUES (,'','',null,);</v>
      </c>
    </row>
    <row r="25" spans="5:9">
      <c r="E25" t="str">
        <f t="shared" si="0"/>
        <v>null</v>
      </c>
      <c r="I25" t="str">
        <f t="shared" si="1"/>
        <v>INSERT INTO kategoria (id,displayableName,name,mainCategory_id ,active) VALUES (,'','',null,);</v>
      </c>
    </row>
    <row r="26" spans="5:9">
      <c r="E26" t="str">
        <f t="shared" si="0"/>
        <v>null</v>
      </c>
      <c r="I26" t="str">
        <f t="shared" si="1"/>
        <v>INSERT INTO kategoria (id,displayableName,name,mainCategory_id ,active) VALUES (,'','',null,);</v>
      </c>
    </row>
    <row r="27" spans="5:9">
      <c r="E27" t="str">
        <f t="shared" si="0"/>
        <v>null</v>
      </c>
      <c r="I27" t="str">
        <f t="shared" si="1"/>
        <v>INSERT INTO kategoria (id,displayableName,name,mainCategory_id ,active) VALUES (,'','',null,);</v>
      </c>
    </row>
    <row r="28" spans="5:9">
      <c r="E28" t="str">
        <f t="shared" si="0"/>
        <v>null</v>
      </c>
      <c r="I28" t="str">
        <f t="shared" si="1"/>
        <v>INSERT INTO kategoria (id,displayableName,name,mainCategory_id ,active) VALUES (,'','',null,);</v>
      </c>
    </row>
    <row r="29" spans="5:9">
      <c r="E29" t="str">
        <f t="shared" si="0"/>
        <v>null</v>
      </c>
      <c r="I29" t="str">
        <f t="shared" si="1"/>
        <v>INSERT INTO kategoria (id,displayableName,name,mainCategory_id ,active) VALUES (,'','',null,);</v>
      </c>
    </row>
    <row r="30" spans="5:9">
      <c r="E30" t="str">
        <f t="shared" si="0"/>
        <v>null</v>
      </c>
      <c r="I30" t="str">
        <f t="shared" si="1"/>
        <v>INSERT INTO kategoria (id,displayableName,name,mainCategory_id ,active) VALUES (,'','',null,);</v>
      </c>
    </row>
    <row r="31" spans="5:9">
      <c r="E31" t="str">
        <f t="shared" si="0"/>
        <v>null</v>
      </c>
      <c r="I31" t="str">
        <f t="shared" si="1"/>
        <v>INSERT INTO kategoria (id,displayableName,name,mainCategory_id ,active) VALUES (,'','',null,);</v>
      </c>
    </row>
    <row r="32" spans="5:9">
      <c r="E32" t="str">
        <f t="shared" si="0"/>
        <v>null</v>
      </c>
      <c r="I32" t="str">
        <f t="shared" si="1"/>
        <v>INSERT INTO kategoria (id,displayableName,name,mainCategory_id ,active) VALUES (,'','',null,);</v>
      </c>
    </row>
    <row r="33" spans="5:9">
      <c r="E33" t="str">
        <f t="shared" si="0"/>
        <v>null</v>
      </c>
      <c r="I33" t="str">
        <f t="shared" si="1"/>
        <v>INSERT INTO kategoria (id,displayableName,name,mainCategory_id ,active) VALUES (,'','',null,);</v>
      </c>
    </row>
    <row r="34" spans="5:9">
      <c r="E34" t="str">
        <f t="shared" si="0"/>
        <v>null</v>
      </c>
      <c r="I34" t="str">
        <f t="shared" si="1"/>
        <v>INSERT INTO kategoria (id,displayableName,name,mainCategory_id ,active) VALUES (,'','',null,);</v>
      </c>
    </row>
    <row r="35" spans="5:9">
      <c r="E35" t="str">
        <f t="shared" si="0"/>
        <v>null</v>
      </c>
      <c r="I35" t="str">
        <f t="shared" si="1"/>
        <v>INSERT INTO kategoria (id,displayableName,name,mainCategory_id ,active) VALUES (,'','',null,);</v>
      </c>
    </row>
    <row r="36" spans="5:9">
      <c r="E36" t="str">
        <f t="shared" si="0"/>
        <v>null</v>
      </c>
    </row>
    <row r="37" spans="5:9">
      <c r="E37" t="str">
        <f t="shared" si="0"/>
        <v>null</v>
      </c>
    </row>
    <row r="38" spans="5:9">
      <c r="E38" t="str">
        <f t="shared" si="0"/>
        <v>null</v>
      </c>
    </row>
    <row r="39" spans="5:9">
      <c r="E39" t="str">
        <f t="shared" si="0"/>
        <v>null</v>
      </c>
    </row>
    <row r="40" spans="5:9">
      <c r="E40" t="str">
        <f t="shared" si="0"/>
        <v>null</v>
      </c>
    </row>
    <row r="41" spans="5:9">
      <c r="E41" t="str">
        <f t="shared" si="0"/>
        <v>null</v>
      </c>
    </row>
    <row r="42" spans="5:9">
      <c r="E42" t="str">
        <f t="shared" si="0"/>
        <v>null</v>
      </c>
    </row>
    <row r="43" spans="5:9">
      <c r="E43" t="str">
        <f t="shared" si="0"/>
        <v>null</v>
      </c>
    </row>
    <row r="44" spans="5:9">
      <c r="E44" t="str">
        <f t="shared" si="0"/>
        <v>null</v>
      </c>
    </row>
    <row r="45" spans="5:9">
      <c r="E45" t="str">
        <f t="shared" si="0"/>
        <v>null</v>
      </c>
    </row>
    <row r="46" spans="5:9">
      <c r="E46" t="str">
        <f t="shared" si="0"/>
        <v>null</v>
      </c>
    </row>
    <row r="47" spans="5:9">
      <c r="E47" t="str">
        <f t="shared" si="0"/>
        <v>null</v>
      </c>
    </row>
    <row r="48" spans="5:9">
      <c r="E48" t="str">
        <f t="shared" si="0"/>
        <v>null</v>
      </c>
    </row>
    <row r="49" spans="5:5">
      <c r="E49" t="str">
        <f t="shared" si="0"/>
        <v>null</v>
      </c>
    </row>
    <row r="50" spans="5:5">
      <c r="E50" t="str">
        <f t="shared" si="0"/>
        <v>null</v>
      </c>
    </row>
    <row r="51" spans="5:5">
      <c r="E51" t="str">
        <f t="shared" si="0"/>
        <v>null</v>
      </c>
    </row>
    <row r="52" spans="5:5">
      <c r="E52" t="str">
        <f t="shared" si="0"/>
        <v>null</v>
      </c>
    </row>
    <row r="53" spans="5:5">
      <c r="E53" t="str">
        <f t="shared" si="0"/>
        <v>null</v>
      </c>
    </row>
    <row r="54" spans="5:5">
      <c r="E54" t="str">
        <f t="shared" si="0"/>
        <v>null</v>
      </c>
    </row>
    <row r="55" spans="5:5">
      <c r="E55" t="str">
        <f t="shared" si="0"/>
        <v>null</v>
      </c>
    </row>
    <row r="56" spans="5:5">
      <c r="E56" t="str">
        <f t="shared" si="0"/>
        <v>null</v>
      </c>
    </row>
    <row r="57" spans="5:5">
      <c r="E57" t="str">
        <f t="shared" si="0"/>
        <v>null</v>
      </c>
    </row>
    <row r="58" spans="5:5">
      <c r="E58" t="str">
        <f t="shared" si="0"/>
        <v>null</v>
      </c>
    </row>
    <row r="59" spans="5:5">
      <c r="E59" t="str">
        <f t="shared" si="0"/>
        <v>null</v>
      </c>
    </row>
    <row r="60" spans="5:5">
      <c r="E60" t="str">
        <f t="shared" si="0"/>
        <v>null</v>
      </c>
    </row>
    <row r="61" spans="5:5">
      <c r="E61" t="str">
        <f t="shared" si="0"/>
        <v>null</v>
      </c>
    </row>
  </sheetData>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dimension ref="A1:V33"/>
  <sheetViews>
    <sheetView tabSelected="1" workbookViewId="0">
      <selection activeCell="G23" sqref="G23"/>
    </sheetView>
  </sheetViews>
  <sheetFormatPr defaultRowHeight="15"/>
  <cols>
    <col min="1" max="1" width="4" bestFit="1" customWidth="1"/>
    <col min="2" max="2" width="52.140625" bestFit="1" customWidth="1"/>
    <col min="3" max="3" width="41.85546875" customWidth="1"/>
    <col min="4" max="4" width="38" customWidth="1"/>
    <col min="5" max="5" width="11.7109375" customWidth="1"/>
    <col min="6" max="6" width="10.42578125" bestFit="1" customWidth="1"/>
    <col min="7" max="7" width="9.85546875" customWidth="1"/>
    <col min="9" max="9" width="6.85546875" customWidth="1"/>
    <col min="10" max="10" width="7.5703125" customWidth="1"/>
    <col min="12" max="12" width="9" customWidth="1"/>
    <col min="13" max="13" width="8.28515625" customWidth="1"/>
    <col min="14" max="14" width="33.7109375" customWidth="1"/>
    <col min="15" max="15" width="34" bestFit="1" customWidth="1"/>
  </cols>
  <sheetData>
    <row r="1" spans="1:22">
      <c r="A1" s="2" t="s">
        <v>0</v>
      </c>
      <c r="B1" s="2" t="s">
        <v>6</v>
      </c>
      <c r="C1" s="2" t="s">
        <v>2</v>
      </c>
      <c r="D1" s="2" t="s">
        <v>3</v>
      </c>
      <c r="E1" s="2" t="s">
        <v>4</v>
      </c>
      <c r="F1" s="2" t="s">
        <v>5</v>
      </c>
      <c r="G1" s="2" t="s">
        <v>7</v>
      </c>
      <c r="H1" s="2" t="s">
        <v>10</v>
      </c>
      <c r="I1" s="2" t="s">
        <v>8</v>
      </c>
      <c r="J1" s="2" t="s">
        <v>9</v>
      </c>
      <c r="K1" s="2" t="s">
        <v>11</v>
      </c>
      <c r="L1" s="2" t="s">
        <v>1</v>
      </c>
      <c r="M1" s="2" t="s">
        <v>12</v>
      </c>
      <c r="N1" s="2" t="s">
        <v>13</v>
      </c>
      <c r="O1" s="2" t="s">
        <v>14</v>
      </c>
      <c r="P1" s="2" t="s">
        <v>15</v>
      </c>
      <c r="Q1" s="2" t="s">
        <v>16</v>
      </c>
      <c r="R1" s="1"/>
      <c r="S1" s="1"/>
      <c r="T1" s="1"/>
      <c r="U1" s="1"/>
      <c r="V1" s="1"/>
    </row>
    <row r="3" spans="1:22">
      <c r="A3">
        <v>1</v>
      </c>
      <c r="B3" s="7" t="s">
        <v>48</v>
      </c>
      <c r="C3" s="7" t="s">
        <v>39</v>
      </c>
      <c r="D3" s="7" t="s">
        <v>39</v>
      </c>
      <c r="E3" t="s">
        <v>26</v>
      </c>
      <c r="F3" t="s">
        <v>27</v>
      </c>
      <c r="G3" t="s">
        <v>25</v>
      </c>
      <c r="H3" s="1">
        <v>4</v>
      </c>
      <c r="I3" s="1">
        <v>6</v>
      </c>
      <c r="J3" s="1" t="s">
        <v>43</v>
      </c>
      <c r="K3" s="1" t="s">
        <v>44</v>
      </c>
      <c r="L3" s="1">
        <v>1</v>
      </c>
      <c r="M3" s="1">
        <v>1</v>
      </c>
      <c r="N3" s="1" t="s">
        <v>29</v>
      </c>
      <c r="O3" s="1" t="s">
        <v>30</v>
      </c>
      <c r="P3" s="1">
        <v>8</v>
      </c>
      <c r="Q3" s="1">
        <v>8</v>
      </c>
      <c r="S3" t="str">
        <f>CONCATENATE("INSERT INTO Product (product_id,name,description,shortDescription,priceBrutto,priceNetto,producer,category_id,dostepnych_sztuk,unit,storage,active,firstPagePosition,image,image120,vat,weight) VALUES (",A3,",'",B3,"','",C3,"','",D3,"',",E3,",",F3,",'",G3,"',",H3,",",I3,",'",J3,"','",K3,"',",L3,",",M3,",'",N3,"','",O3,"',",P3,",",Q3,");")</f>
        <v>INSERT INTO Product (product_id,name,description,shortDescription,priceBrutto,priceNetto,producer,category_id,dostepnych_sztuk,unit,storage,active,firstPagePosition,image,image120,vat,weight) VALUES (1,'Pilniki ręczne typu H sort. 15-40, 25mm, 6szt.','Pilniki typu H są bardzo agresywne, bardzo dobrze tną zębinę. Ich kształt został wykrojony w specjalnym procesie produkcyjnym, który znacznie poprawił ich (oryginalnie średnią) elastyczność. Przekrój pilnika H  tworzy kąt  prosty ze ścianą kanału i daje bardzo dużą siłę cięcia. ','Pilniki typu H są bardzo agresywne, bardzo dobrze tną zębinę. Ich kształt został wykrojony w specjalnym procesie produkcyjnym, który znacznie poprawił ich (oryginalnie średnią) elastyczność. Przekrój pilnika H  tworzy kąt  prosty ze ścianą kanału i daje bardzo dużą siłę cięcia. ',19.50,18.06,'Poldent',4,6,'op.','R1P2',1,1,'img/products/HFH154025_80.png','img/products/HFH154025_120.png',8,8);</v>
      </c>
    </row>
    <row r="4" spans="1:22">
      <c r="A4">
        <v>2</v>
      </c>
      <c r="B4" s="7" t="s">
        <v>49</v>
      </c>
      <c r="C4" s="7" t="s">
        <v>38</v>
      </c>
      <c r="D4" s="7" t="s">
        <v>38</v>
      </c>
      <c r="E4" t="s">
        <v>26</v>
      </c>
      <c r="F4" t="s">
        <v>27</v>
      </c>
      <c r="G4" t="s">
        <v>25</v>
      </c>
      <c r="H4" s="1">
        <v>4</v>
      </c>
      <c r="I4" s="1">
        <v>6</v>
      </c>
      <c r="J4" s="1" t="s">
        <v>43</v>
      </c>
      <c r="K4" s="1" t="s">
        <v>44</v>
      </c>
      <c r="L4" s="1">
        <v>1</v>
      </c>
      <c r="M4" s="1">
        <v>2</v>
      </c>
      <c r="N4" s="1" t="s">
        <v>31</v>
      </c>
      <c r="O4" s="1" t="s">
        <v>32</v>
      </c>
      <c r="P4" s="1">
        <v>8</v>
      </c>
      <c r="Q4" s="1">
        <v>8</v>
      </c>
      <c r="S4" t="str">
        <f t="shared" ref="S4:S33" si="0">CONCATENATE("INSERT INTO Product (product_id,name,description,shortDescription,priceBrutto,priceNetto,producer,category_id,dostepnych_sztuk,unit,storage,active,firstPagePosition,image,image120,vat,weight) VALUES (",A4,",'",B4,"','",C4,"','",D4,"',",E4,",",F4,",'",G4,"',",H4,",",I4,",'",J4,"','",K4,"',",L4,",",M4,",'",N4,"','",O4,"',",P4,",",Q4,");")</f>
        <v>INSERT INTO Product (product_id,name,description,shortDescription,priceBrutto,priceNetto,producer,category_id,dostepnych_sztuk,unit,storage,active,firstPagePosition,image,image120,vat,weight) VALUES (2,'Pilniki ręczne typu S sort. 15-40, 25mm, 6szt.','Pilniki najnowszej generacji, o bardzo dużej zdolności cięcia. Są najbardziej efektywnymi instrumentami do opracowania kanału, zaprojektowanymi jako złożenie dwóch ostrzy tnących pilnika H. Na części metalowej znajduje się skala milimetrowa od 18 do 25 mm ułatwiająca określenie długości (głębokości) kanału.','Pilniki najnowszej generacji, o bardzo dużej zdolności cięcia. Są najbardziej efektywnymi instrumentami do opracowania kanału, zaprojektowanymi jako złożenie dwóch ostrzy tnących pilnika H. Na części metalowej znajduje się skala milimetrowa od 18 do 25 mm ułatwiająca określenie długości (głębokości) kanału.',19.50,18.06,'Poldent',4,6,'op.','R1P2',1,2,'img/products/SFH154025_80.png','img/products/SFH154025_120.png',8,8);</v>
      </c>
    </row>
    <row r="5" spans="1:22">
      <c r="A5">
        <v>3</v>
      </c>
      <c r="B5" s="7" t="s">
        <v>50</v>
      </c>
      <c r="C5" s="7" t="s">
        <v>37</v>
      </c>
      <c r="D5" s="7" t="s">
        <v>37</v>
      </c>
      <c r="E5" t="s">
        <v>26</v>
      </c>
      <c r="F5" t="s">
        <v>27</v>
      </c>
      <c r="G5" t="s">
        <v>25</v>
      </c>
      <c r="H5" s="1">
        <v>4</v>
      </c>
      <c r="I5" s="1">
        <v>6</v>
      </c>
      <c r="J5" s="1" t="s">
        <v>43</v>
      </c>
      <c r="K5" s="1" t="s">
        <v>44</v>
      </c>
      <c r="L5" s="1">
        <v>1</v>
      </c>
      <c r="M5" s="1">
        <v>3</v>
      </c>
      <c r="N5" s="1" t="s">
        <v>33</v>
      </c>
      <c r="O5" s="1" t="s">
        <v>34</v>
      </c>
      <c r="P5" s="1">
        <v>8</v>
      </c>
      <c r="Q5" s="1">
        <v>8</v>
      </c>
      <c r="S5" t="str">
        <f t="shared" si="0"/>
        <v>INSERT INTO Product (product_id,name,description,shortDescription,priceBrutto,priceNetto,producer,category_id,dostepnych_sztuk,unit,storage,active,firstPagePosition,image,image120,vat,weight) VALUES (3,'Pilniki ręczne typu K sort. 15-40, 25mm, 6szt.','Pilniki o niskiej zdolności cięcia wykorzystywane do znajdowania oraz opracowywania cienkich kanałów. Mają one ścisło skręconą spiralę ze stali, 4 krawędzie tnące, są elastyczne - zapewniają bezpieczeństwo pracy. Maja niską zdolność transportowania na zewnątrz ciętej zębiny.','Pilniki o niskiej zdolności cięcia wykorzystywane do znajdowania oraz opracowywania cienkich kanałów. Mają one ścisło skręconą spiralę ze stali, 4 krawędzie tnące, są elastyczne - zapewniają bezpieczeństwo pracy. Maja niską zdolność transportowania na zewnątrz ciętej zębiny.',19.50,18.06,'Poldent',4,6,'op.','R1P2',1,3,'img/products/KFH154025_80.png','img/products/KFH154025_120.png',8,8);</v>
      </c>
    </row>
    <row r="6" spans="1:22">
      <c r="A6">
        <v>4</v>
      </c>
      <c r="B6" s="7" t="s">
        <v>51</v>
      </c>
      <c r="C6" s="7" t="s">
        <v>28</v>
      </c>
      <c r="D6" s="7" t="s">
        <v>28</v>
      </c>
      <c r="E6" t="s">
        <v>26</v>
      </c>
      <c r="F6" t="s">
        <v>27</v>
      </c>
      <c r="G6" t="s">
        <v>25</v>
      </c>
      <c r="H6" s="1">
        <v>4</v>
      </c>
      <c r="I6" s="1">
        <v>6</v>
      </c>
      <c r="J6" s="1" t="s">
        <v>43</v>
      </c>
      <c r="K6" s="1" t="s">
        <v>44</v>
      </c>
      <c r="L6" s="1">
        <v>1</v>
      </c>
      <c r="M6" s="1">
        <v>4</v>
      </c>
      <c r="N6" s="1" t="s">
        <v>35</v>
      </c>
      <c r="O6" s="1" t="s">
        <v>36</v>
      </c>
      <c r="P6" s="1">
        <v>8</v>
      </c>
      <c r="Q6" s="1">
        <v>8</v>
      </c>
      <c r="S6" t="str">
        <f t="shared" si="0"/>
        <v>INSERT INTO Product (product_id,name,description,shortDescription,priceBrutto,priceNetto,producer,category_id,dostepnych_sztuk,unit,storage,active,firstPagePosition,image,image120,vat,weight) VALUES (4,'Poszerzacze ręczne typu K sort. 15-40, 25mm, 6szt.','Poszerzacze typu K przeznaczone są do pracy metodą poszerzania (ruch obrotowy). Mają niską zdolność cięcia i niską elastyczność. Kąt wierzchołka ma 60 stopni. Spirala poszerzaczy K jest luźno skręcona, co pozwala na najbardziej efektywny transport ściętej zębiny.','Poszerzacze typu K przeznaczone są do pracy metodą poszerzania (ruch obrotowy). Mają niską zdolność cięcia i niską elastyczność. Kąt wierzchołka ma 60 stopni. Spirala poszerzaczy K jest luźno skręcona, co pozwala na najbardziej efektywny transport ściętej zębiny.',19.50,18.06,'Poldent',4,6,'op.','R1P2',1,4,'img/products/KRH154025_80.png','img/products/KRH154025_120.png',8,8);</v>
      </c>
    </row>
    <row r="7" spans="1:22">
      <c r="A7">
        <v>5</v>
      </c>
      <c r="B7" s="7" t="s">
        <v>52</v>
      </c>
      <c r="C7" s="7" t="s">
        <v>40</v>
      </c>
      <c r="D7" s="7" t="s">
        <v>40</v>
      </c>
      <c r="E7" t="s">
        <v>41</v>
      </c>
      <c r="F7" t="s">
        <v>42</v>
      </c>
      <c r="G7" t="s">
        <v>25</v>
      </c>
      <c r="H7" s="1">
        <v>2</v>
      </c>
      <c r="I7" s="1">
        <v>6</v>
      </c>
      <c r="J7" s="1" t="s">
        <v>43</v>
      </c>
      <c r="K7" s="1" t="s">
        <v>44</v>
      </c>
      <c r="L7" s="1">
        <v>1</v>
      </c>
      <c r="M7" s="1"/>
      <c r="N7" s="1" t="s">
        <v>88</v>
      </c>
      <c r="O7" s="1" t="s">
        <v>89</v>
      </c>
      <c r="P7" s="1">
        <v>8</v>
      </c>
      <c r="Q7" s="1">
        <v>8</v>
      </c>
      <c r="S7" t="str">
        <f t="shared" si="0"/>
        <v>INSERT INTO Product (product_id,name,description,shortDescription,priceBrutto,priceNetto,producer,category_id,dostepnych_sztuk,unit,storage,active,firstPagePosition,image,image120,vat,weight) VALUES (5,'Igły Lentulo ze sprężynką, sort. 25-40, 25mm, 4 szt.','Spiralne, stożkowe instrumenty przeznaczone do wypełniania kanału pastami i cementami. Dla igieł ze sprężynką bezpieczeństwa spirala igły jest przy nasadce zakończona sprężyną dającą elastyczność i zwiększającą bezpieczeństwo pracy','Spiralne, stożkowe instrumenty przeznaczone do wypełniania kanału pastami i cementami. Dla igieł ze sprężynką bezpieczeństwa spirala igły jest przy nasadce zakończona sprężyną dającą elastyczność i zwiększającą bezpieczeństwo pracy',26.85,29.00,'Poldent',2,6,'op.','R1P2',1,,'img/products/PFL254025_80.png','img/products/PFL254025_120.png',8,8);</v>
      </c>
    </row>
    <row r="8" spans="1:22">
      <c r="A8">
        <v>6</v>
      </c>
      <c r="B8" s="7" t="s">
        <v>53</v>
      </c>
      <c r="C8" s="7" t="s">
        <v>45</v>
      </c>
      <c r="D8" s="7" t="s">
        <v>45</v>
      </c>
      <c r="E8" t="s">
        <v>47</v>
      </c>
      <c r="F8" t="s">
        <v>46</v>
      </c>
      <c r="G8" t="s">
        <v>25</v>
      </c>
      <c r="H8" s="1">
        <v>2</v>
      </c>
      <c r="I8" s="1">
        <v>6</v>
      </c>
      <c r="J8" s="1" t="s">
        <v>43</v>
      </c>
      <c r="K8" s="1" t="s">
        <v>44</v>
      </c>
      <c r="L8" s="1">
        <v>1</v>
      </c>
      <c r="M8" s="1"/>
      <c r="N8" s="1" t="s">
        <v>90</v>
      </c>
      <c r="O8" s="1" t="s">
        <v>91</v>
      </c>
      <c r="P8" s="1">
        <v>8</v>
      </c>
      <c r="Q8" s="1">
        <v>8</v>
      </c>
      <c r="S8" t="str">
        <f t="shared" si="0"/>
        <v>INSERT INTO Product (product_id,name,description,shortDescription,priceBrutto,priceNetto,producer,category_id,dostepnych_sztuk,unit,storage,active,firstPagePosition,image,image120,vat,weight) VALUES (6,'Igły Lentulo bez sprężynki, sort. 25-40, 25mm, 4 szt.','Spiralne, stożkowe instrumenty przeznaczone do wypełniania kanału pastami i cementami. ','Spiralne, stożkowe instrumenty przeznaczone do wypełniania kanału pastami i cementami. ',25.00,23.15,'Poldent',2,6,'op.','R1P2',1,,'img/products/PFN254025_80.png','img/products/PFN254025_120.png',8,8);</v>
      </c>
    </row>
    <row r="9" spans="1:22">
      <c r="A9">
        <v>7</v>
      </c>
      <c r="B9" s="7" t="s">
        <v>54</v>
      </c>
      <c r="C9" s="7" t="s">
        <v>55</v>
      </c>
      <c r="D9" s="7" t="s">
        <v>55</v>
      </c>
      <c r="E9" t="s">
        <v>57</v>
      </c>
      <c r="F9" t="s">
        <v>56</v>
      </c>
      <c r="G9" t="s">
        <v>25</v>
      </c>
      <c r="H9" s="1">
        <v>3</v>
      </c>
      <c r="I9" s="1">
        <v>6</v>
      </c>
      <c r="J9" s="1" t="s">
        <v>43</v>
      </c>
      <c r="K9" s="1" t="s">
        <v>44</v>
      </c>
      <c r="L9" s="1">
        <v>1</v>
      </c>
      <c r="M9" s="1"/>
      <c r="N9" s="1" t="s">
        <v>92</v>
      </c>
      <c r="O9" s="1" t="s">
        <v>93</v>
      </c>
      <c r="P9" s="1">
        <v>8</v>
      </c>
      <c r="Q9" s="1">
        <v>8</v>
      </c>
      <c r="S9" t="str">
        <f t="shared" si="0"/>
        <v>INSERT INTO Product (product_id,name,description,shortDescription,priceBrutto,priceNetto,producer,category_id,dostepnych_sztuk,unit,storage,active,firstPagePosition,image,image120,vat,weight) VALUES (7,'Miazgociągi z uchwytami plastikowymi sort. 15-40, 22mm, 6szt.','Jedne z pierwszych i najstarszych instrumentów endodontycznych do leczenia kanałowego. Produkowane ze stali nierdzewnej. Przeznaczone do pracy ręcznej plastikowe uchwyty w kolorze zgodnym z międzynarodowym kodem ISO.','Jedne z pierwszych i najstarszych instrumentów endodontycznych do leczenia kanałowego. Produkowane ze stali nierdzewnej. Przeznaczone do pracy ręcznej plastikowe uchwyty w kolorze zgodnym z międzynarodowym kodem ISO.',14.50,13.43,'Poldent',3,6,'op.','R1P2',1,,'img/products/BBR154022_80.png','img/products/BBR154022_120.png',8,8);</v>
      </c>
    </row>
    <row r="10" spans="1:22">
      <c r="A10">
        <v>8</v>
      </c>
      <c r="B10" s="7" t="s">
        <v>59</v>
      </c>
      <c r="C10" s="7" t="s">
        <v>58</v>
      </c>
      <c r="D10" s="7" t="s">
        <v>58</v>
      </c>
      <c r="E10" t="s">
        <v>61</v>
      </c>
      <c r="F10" t="s">
        <v>60</v>
      </c>
      <c r="G10" t="s">
        <v>25</v>
      </c>
      <c r="H10" s="1">
        <v>5</v>
      </c>
      <c r="I10" s="1">
        <v>6</v>
      </c>
      <c r="J10" s="1" t="s">
        <v>43</v>
      </c>
      <c r="K10" s="1" t="s">
        <v>44</v>
      </c>
      <c r="L10" s="1">
        <v>1</v>
      </c>
      <c r="M10" s="1">
        <v>5</v>
      </c>
      <c r="N10" s="1" t="s">
        <v>94</v>
      </c>
      <c r="O10" s="1" t="s">
        <v>95</v>
      </c>
      <c r="P10" s="1">
        <v>8</v>
      </c>
      <c r="Q10" s="1">
        <v>8</v>
      </c>
      <c r="S10" t="str">
        <f t="shared" si="0"/>
        <v>INSERT INTO Product (product_id,name,description,shortDescription,priceBrutto,priceNetto,producer,category_id,dostepnych_sztuk,unit,storage,active,firstPagePosition,image,image120,vat,weight) VALUES (8,'Upychadła do gutaperki sort. 15-40, 25mm, 6szt.','Wierzchołkowa kondensacja gutaperki jest świetną techniką wypełniania kanału, a upychadła bardzo dobrymi, praktycznym i ergonomicznymi instrumentami do pracy tą techniką.','Wierzchołkowa kondensacja gutaperki jest świetną techniką wypełniania kanału, a upychadła bardzo dobrymi, praktycznym i ergonomicznymi instrumentami do pracy tą techniką.',20.00,18.52,'Poldent',5,6,'op.','R1P2',1,5,'img/products/PLG154025_80.png','img/products/PLG154025_120.png',8,8);</v>
      </c>
    </row>
    <row r="11" spans="1:22">
      <c r="A11">
        <v>9</v>
      </c>
      <c r="B11" s="7" t="s">
        <v>62</v>
      </c>
      <c r="C11" s="7" t="s">
        <v>63</v>
      </c>
      <c r="D11" s="7" t="s">
        <v>63</v>
      </c>
      <c r="E11" t="s">
        <v>65</v>
      </c>
      <c r="F11" t="s">
        <v>64</v>
      </c>
      <c r="G11" t="s">
        <v>25</v>
      </c>
      <c r="H11" s="1">
        <v>4</v>
      </c>
      <c r="I11" s="1">
        <v>6</v>
      </c>
      <c r="J11" s="1" t="s">
        <v>43</v>
      </c>
      <c r="K11" s="1" t="s">
        <v>44</v>
      </c>
      <c r="L11" s="1">
        <v>1</v>
      </c>
      <c r="N11" s="1" t="s">
        <v>96</v>
      </c>
      <c r="O11" s="1" t="s">
        <v>97</v>
      </c>
      <c r="P11" s="1">
        <v>8</v>
      </c>
      <c r="Q11" s="1">
        <v>8</v>
      </c>
      <c r="S11" t="str">
        <f t="shared" si="0"/>
        <v>INSERT INTO Product (product_id,name,description,shortDescription,priceBrutto,priceNetto,producer,category_id,dostepnych_sztuk,unit,storage,active,firstPagePosition,image,image120,vat,weight) VALUES (9,'Poszerzacze maszynowe Gates sort. 01-06, 19mm, 6szt.','Przeznaczone do pracy maszynowej, umożliwiają opracowanie ujścia kanału. ','Przeznaczone do pracy maszynowej, umożliwiają opracowanie ujścia kanału. ',37.50,34.72,'Poldent',4,6,'op.','R1P2',1,,'img/products/GAE010619_80.png','img/products/GAE010619_120.png',8,8);</v>
      </c>
    </row>
    <row r="12" spans="1:22">
      <c r="A12">
        <v>10</v>
      </c>
      <c r="B12" s="7" t="s">
        <v>66</v>
      </c>
      <c r="C12" s="7" t="s">
        <v>68</v>
      </c>
      <c r="D12" s="7" t="s">
        <v>68</v>
      </c>
      <c r="E12" t="s">
        <v>70</v>
      </c>
      <c r="F12" t="s">
        <v>69</v>
      </c>
      <c r="G12" t="s">
        <v>67</v>
      </c>
      <c r="H12" s="1">
        <v>6</v>
      </c>
      <c r="I12" s="1">
        <v>6</v>
      </c>
      <c r="J12" s="1" t="s">
        <v>43</v>
      </c>
      <c r="K12" s="1" t="s">
        <v>44</v>
      </c>
      <c r="L12" s="1">
        <v>1</v>
      </c>
      <c r="M12" s="1">
        <v>6</v>
      </c>
      <c r="N12" s="1" t="s">
        <v>98</v>
      </c>
      <c r="O12" s="1" t="s">
        <v>99</v>
      </c>
      <c r="P12" s="1">
        <v>8</v>
      </c>
      <c r="Q12" s="1">
        <v>8</v>
      </c>
      <c r="S12" t="str">
        <f t="shared" si="0"/>
        <v>INSERT INTO Product (product_id,name,description,shortDescription,priceBrutto,priceNetto,producer,category_id,dostepnych_sztuk,unit,storage,active,firstPagePosition,image,image120,vat,weight) VALUES (10,'Ćwieki papierowe Top Color sort. 15-40, 200szt.','Stosowane do osuszania kanału, o wysokiej zdolności wchłaniania. Kodowane kolorem ISO, aby zapobiec pomieszaniu rozmiarów, produkowane ręcznie.','Stosowane do osuszania kanału, o wysokiej zdolności wchłaniania. Kodowane kolorem ISO, aby zapobiec pomieszaniu rozmiarów, produkowane ręcznie.',11.50,10.65,'Sendoline',6,6,'op.','R1P2',1,6,'img/products/PPPC4580200_80.png','img/products/PPPC4580200_120.png',8,8);</v>
      </c>
    </row>
    <row r="13" spans="1:22">
      <c r="A13">
        <v>11</v>
      </c>
      <c r="B13" s="7" t="s">
        <v>73</v>
      </c>
      <c r="C13" s="7" t="s">
        <v>68</v>
      </c>
      <c r="D13" s="7" t="s">
        <v>68</v>
      </c>
      <c r="E13" t="s">
        <v>70</v>
      </c>
      <c r="F13" t="s">
        <v>69</v>
      </c>
      <c r="G13" t="s">
        <v>67</v>
      </c>
      <c r="H13" s="1">
        <v>6</v>
      </c>
      <c r="I13" s="1">
        <v>6</v>
      </c>
      <c r="J13" s="1" t="s">
        <v>43</v>
      </c>
      <c r="K13" s="1" t="s">
        <v>44</v>
      </c>
      <c r="L13" s="1">
        <v>1</v>
      </c>
      <c r="M13" s="1">
        <v>7</v>
      </c>
      <c r="N13" s="1" t="s">
        <v>98</v>
      </c>
      <c r="O13" s="1" t="s">
        <v>99</v>
      </c>
      <c r="P13" s="1">
        <v>8</v>
      </c>
      <c r="Q13" s="1">
        <v>8</v>
      </c>
      <c r="S13" t="str">
        <f t="shared" si="0"/>
        <v>INSERT INTO Product (product_id,name,description,shortDescription,priceBrutto,priceNetto,producer,category_id,dostepnych_sztuk,unit,storage,active,firstPagePosition,image,image120,vat,weight) VALUES (11,'Ćwieki papierowe Top Color sort. 45-80, 200szt.','Stosowane do osuszania kanału, o wysokiej zdolności wchłaniania. Kodowane kolorem ISO, aby zapobiec pomieszaniu rozmiarów, produkowane ręcznie.','Stosowane do osuszania kanału, o wysokiej zdolności wchłaniania. Kodowane kolorem ISO, aby zapobiec pomieszaniu rozmiarów, produkowane ręcznie.',11.50,10.65,'Sendoline',6,6,'op.','R1P2',1,7,'img/products/PPPC4580200_80.png','img/products/PPPC4580200_120.png',8,8);</v>
      </c>
    </row>
    <row r="14" spans="1:22">
      <c r="A14">
        <v>12</v>
      </c>
      <c r="B14" s="7" t="s">
        <v>74</v>
      </c>
      <c r="C14" s="7" t="s">
        <v>76</v>
      </c>
      <c r="D14" s="7" t="s">
        <v>76</v>
      </c>
      <c r="E14" t="s">
        <v>78</v>
      </c>
      <c r="F14" t="s">
        <v>77</v>
      </c>
      <c r="G14" t="s">
        <v>67</v>
      </c>
      <c r="H14" s="1">
        <v>7</v>
      </c>
      <c r="I14" s="1">
        <v>6</v>
      </c>
      <c r="J14" s="1" t="s">
        <v>43</v>
      </c>
      <c r="K14" s="1" t="s">
        <v>44</v>
      </c>
      <c r="L14" s="1">
        <v>1</v>
      </c>
      <c r="M14" s="1">
        <v>8</v>
      </c>
      <c r="N14" s="1" t="s">
        <v>100</v>
      </c>
      <c r="O14" s="1" t="s">
        <v>100</v>
      </c>
      <c r="P14" s="1">
        <v>8</v>
      </c>
      <c r="Q14" s="1">
        <v>8</v>
      </c>
      <c r="S14" t="str">
        <f t="shared" si="0"/>
        <v>INSERT INTO Product (product_id,name,description,shortDescription,priceBrutto,priceNetto,producer,category_id,dostepnych_sztuk,unit,storage,active,firstPagePosition,image,image120,vat,weight) VALUES (12,'Ćwieki gutaperkowe Top Color sort. 15-40, 120szt.','Służy do wypełniania kanału, po jego oczyszczeniu. Kodowane kolorem ISO. Budowa stożkowa ułatwia wypełnienie kanału, precyzyjne, szybkie, łatwe w użyciu. ','Służy do wypełniania kanału, po jego oczyszczeniu. Kodowane kolorem ISO. Budowa stożkowa ułatwia wypełnienie kanału, precyzyjne, szybkie, łatwe w użyciu. ',14.00,12.96,'Sendoline',7,6,'op.','R1P2',1,8,'img/products/GPPC1540120_80.png','img/products/GPPC1540120_80.png',8,8);</v>
      </c>
    </row>
    <row r="15" spans="1:22">
      <c r="A15">
        <v>13</v>
      </c>
      <c r="B15" s="7" t="s">
        <v>75</v>
      </c>
      <c r="C15" s="7" t="s">
        <v>76</v>
      </c>
      <c r="D15" s="7" t="s">
        <v>76</v>
      </c>
      <c r="E15" t="s">
        <v>78</v>
      </c>
      <c r="F15" t="s">
        <v>77</v>
      </c>
      <c r="G15" t="s">
        <v>67</v>
      </c>
      <c r="H15" s="1">
        <v>7</v>
      </c>
      <c r="I15" s="1">
        <v>6</v>
      </c>
      <c r="J15" s="1" t="s">
        <v>43</v>
      </c>
      <c r="K15" s="1" t="s">
        <v>44</v>
      </c>
      <c r="L15" s="1">
        <v>1</v>
      </c>
      <c r="N15" s="1" t="s">
        <v>100</v>
      </c>
      <c r="O15" s="1" t="s">
        <v>100</v>
      </c>
      <c r="P15" s="1">
        <v>8</v>
      </c>
      <c r="Q15" s="1">
        <v>8</v>
      </c>
      <c r="S15" t="str">
        <f t="shared" si="0"/>
        <v>INSERT INTO Product (product_id,name,description,shortDescription,priceBrutto,priceNetto,producer,category_id,dostepnych_sztuk,unit,storage,active,firstPagePosition,image,image120,vat,weight) VALUES (13,'Ćwieki gutaperkowe Top Color sort. 45-80, 120szt.','Służy do wypełniania kanału, po jego oczyszczeniu. Kodowane kolorem ISO. Budowa stożkowa ułatwia wypełnienie kanału, precyzyjne, szybkie, łatwe w użyciu. ','Służy do wypełniania kanału, po jego oczyszczeniu. Kodowane kolorem ISO. Budowa stożkowa ułatwia wypełnienie kanału, precyzyjne, szybkie, łatwe w użyciu. ',14.00,12.96,'Sendoline',7,6,'op.','R1P2',1,,'img/products/GPPC1540120_80.png','img/products/GPPC1540120_80.png',8,8);</v>
      </c>
    </row>
    <row r="16" spans="1:22">
      <c r="A16">
        <v>14</v>
      </c>
      <c r="B16" s="7" t="s">
        <v>80</v>
      </c>
      <c r="C16" s="9" t="s">
        <v>84</v>
      </c>
      <c r="D16" s="9" t="s">
        <v>84</v>
      </c>
      <c r="E16" t="s">
        <v>86</v>
      </c>
      <c r="F16" t="s">
        <v>85</v>
      </c>
      <c r="G16" t="s">
        <v>87</v>
      </c>
      <c r="H16" s="1">
        <v>8</v>
      </c>
      <c r="I16" s="1">
        <v>6</v>
      </c>
      <c r="J16" s="1" t="s">
        <v>43</v>
      </c>
      <c r="K16" s="1" t="s">
        <v>44</v>
      </c>
      <c r="L16" s="1">
        <v>1</v>
      </c>
      <c r="P16" s="1">
        <v>8</v>
      </c>
      <c r="Q16" s="1">
        <v>8</v>
      </c>
      <c r="S16" t="str">
        <f t="shared" si="0"/>
        <v>INSERT INTO Product (product_id,name,description,shortDescription,priceBrutto,priceNetto,producer,category_id,dostepnych_sztuk,unit,storage,active,firstPagePosition,image,image120,vat,weight) VALUES (14,'Wkłady Glassix z włókna szklanego, roz. 01, 6szt.','Wkłady Glassix firmy Harald Nordin są wysoce retencyjnym, pozbawionym zawartości metalu, równoległym systemem wkładów. Są zbudowane z włókna szklanego zatopionego w żywicowej matrycy. Można je łatwo skrócić, wiążą z cementami na bazie żywicy i wszystkimi kompozytami.','Wkłady Glassix firmy Harald Nordin są wysoce retencyjnym, pozbawionym zawartości metalu, równoległym systemem wkładów. Są zbudowane z włókna szklanego zatopionego w żywicowej matrycy. Można je łatwo skrócić, wiążą z cementami na bazie żywicy i wszystkimi kompozytami.',54.00,50.00,'Nordin',8,6,'op.','R1P2',1,,'','',8,8);</v>
      </c>
    </row>
    <row r="17" spans="1:19">
      <c r="A17">
        <v>15</v>
      </c>
      <c r="B17" s="7" t="s">
        <v>81</v>
      </c>
      <c r="C17" s="9" t="s">
        <v>84</v>
      </c>
      <c r="D17" s="9" t="s">
        <v>84</v>
      </c>
      <c r="E17" t="s">
        <v>86</v>
      </c>
      <c r="F17" t="s">
        <v>85</v>
      </c>
      <c r="G17" t="s">
        <v>87</v>
      </c>
      <c r="H17" s="1">
        <v>8</v>
      </c>
      <c r="I17" s="1">
        <v>6</v>
      </c>
      <c r="J17" s="1" t="s">
        <v>43</v>
      </c>
      <c r="K17" s="1" t="s">
        <v>44</v>
      </c>
      <c r="L17" s="1">
        <v>1</v>
      </c>
      <c r="P17" s="1">
        <v>8</v>
      </c>
      <c r="Q17" s="1">
        <v>8</v>
      </c>
      <c r="S17" t="str">
        <f t="shared" si="0"/>
        <v>INSERT INTO Product (product_id,name,description,shortDescription,priceBrutto,priceNetto,producer,category_id,dostepnych_sztuk,unit,storage,active,firstPagePosition,image,image120,vat,weight) VALUES (15,'Wkłady Glassix z włókna szklanego, roz. 02, 6szt.','Wkłady Glassix firmy Harald Nordin są wysoce retencyjnym, pozbawionym zawartości metalu, równoległym systemem wkładów. Są zbudowane z włókna szklanego zatopionego w żywicowej matrycy. Można je łatwo skrócić, wiążą z cementami na bazie żywicy i wszystkimi kompozytami.','Wkłady Glassix firmy Harald Nordin są wysoce retencyjnym, pozbawionym zawartości metalu, równoległym systemem wkładów. Są zbudowane z włókna szklanego zatopionego w żywicowej matrycy. Można je łatwo skrócić, wiążą z cementami na bazie żywicy i wszystkimi kompozytami.',54.00,50.00,'Nordin',8,6,'op.','R1P2',1,,'','',8,8);</v>
      </c>
    </row>
    <row r="18" spans="1:19">
      <c r="A18">
        <v>16</v>
      </c>
      <c r="B18" s="7" t="s">
        <v>82</v>
      </c>
      <c r="C18" s="9" t="s">
        <v>84</v>
      </c>
      <c r="D18" s="9" t="s">
        <v>84</v>
      </c>
      <c r="E18" t="s">
        <v>86</v>
      </c>
      <c r="F18" t="s">
        <v>85</v>
      </c>
      <c r="G18" t="s">
        <v>87</v>
      </c>
      <c r="H18" s="1">
        <v>8</v>
      </c>
      <c r="I18" s="1">
        <v>6</v>
      </c>
      <c r="J18" s="1" t="s">
        <v>43</v>
      </c>
      <c r="K18" s="1" t="s">
        <v>44</v>
      </c>
      <c r="L18" s="1">
        <v>1</v>
      </c>
      <c r="P18" s="1">
        <v>8</v>
      </c>
      <c r="Q18" s="1">
        <v>8</v>
      </c>
      <c r="S18" t="str">
        <f t="shared" si="0"/>
        <v>INSERT INTO Product (product_id,name,description,shortDescription,priceBrutto,priceNetto,producer,category_id,dostepnych_sztuk,unit,storage,active,firstPagePosition,image,image120,vat,weight) VALUES (16,'Wkłady Glassix z włókna szklanego, roz. 03, 6szt.','Wkłady Glassix firmy Harald Nordin są wysoce retencyjnym, pozbawionym zawartości metalu, równoległym systemem wkładów. Są zbudowane z włókna szklanego zatopionego w żywicowej matrycy. Można je łatwo skrócić, wiążą z cementami na bazie żywicy i wszystkimi kompozytami.','Wkłady Glassix firmy Harald Nordin są wysoce retencyjnym, pozbawionym zawartości metalu, równoległym systemem wkładów. Są zbudowane z włókna szklanego zatopionego w żywicowej matrycy. Można je łatwo skrócić, wiążą z cementami na bazie żywicy i wszystkimi kompozytami.',54.00,50.00,'Nordin',8,6,'op.','R1P2',1,,'','',8,8);</v>
      </c>
    </row>
    <row r="19" spans="1:19">
      <c r="A19">
        <v>17</v>
      </c>
      <c r="B19" s="7" t="s">
        <v>83</v>
      </c>
      <c r="C19" s="9" t="s">
        <v>84</v>
      </c>
      <c r="D19" s="9" t="s">
        <v>84</v>
      </c>
      <c r="E19" t="s">
        <v>86</v>
      </c>
      <c r="F19" t="s">
        <v>85</v>
      </c>
      <c r="G19" t="s">
        <v>87</v>
      </c>
      <c r="H19" s="1">
        <v>8</v>
      </c>
      <c r="I19" s="1">
        <v>6</v>
      </c>
      <c r="J19" s="1" t="s">
        <v>43</v>
      </c>
      <c r="K19" s="1" t="s">
        <v>44</v>
      </c>
      <c r="L19" s="1">
        <v>1</v>
      </c>
      <c r="P19" s="1">
        <v>8</v>
      </c>
      <c r="Q19" s="1">
        <v>8</v>
      </c>
      <c r="S19" t="str">
        <f t="shared" si="0"/>
        <v>INSERT INTO Product (product_id,name,description,shortDescription,priceBrutto,priceNetto,producer,category_id,dostepnych_sztuk,unit,storage,active,firstPagePosition,image,image120,vat,weight) VALUES (17,'Wkłady Glassix z włókna szklanego, roz. 04, 6szt.','Wkłady Glassix firmy Harald Nordin są wysoce retencyjnym, pozbawionym zawartości metalu, równoległym systemem wkładów. Są zbudowane z włókna szklanego zatopionego w żywicowej matrycy. Można je łatwo skrócić, wiążą z cementami na bazie żywicy i wszystkimi kompozytami.','Wkłady Glassix firmy Harald Nordin są wysoce retencyjnym, pozbawionym zawartości metalu, równoległym systemem wkładów. Są zbudowane z włókna szklanego zatopionego w żywicowej matrycy. Można je łatwo skrócić, wiążą z cementami na bazie żywicy i wszystkimi kompozytami.',54.00,50.00,'Nordin',8,6,'op.','R1P2',1,,'','',8,8);</v>
      </c>
    </row>
    <row r="20" spans="1:19">
      <c r="A20">
        <v>18</v>
      </c>
      <c r="P20" s="1">
        <v>8</v>
      </c>
      <c r="Q20" s="1">
        <v>8</v>
      </c>
      <c r="S20" t="str">
        <f t="shared" si="0"/>
        <v>INSERT INTO Product (product_id,name,description,shortDescription,priceBrutto,priceNetto,producer,category_id,dostepnych_sztuk,unit,storage,active,firstPagePosition,image,image120,vat,weight) VALUES (18,'','','',,,'',,,'','',,,'','',8,8);</v>
      </c>
    </row>
    <row r="21" spans="1:19">
      <c r="A21">
        <v>19</v>
      </c>
      <c r="S21" t="str">
        <f t="shared" si="0"/>
        <v>INSERT INTO Product (product_id,name,description,shortDescription,priceBrutto,priceNetto,producer,category_id,dostepnych_sztuk,unit,storage,active,firstPagePosition,image,image120,vat,weight) VALUES (19,'','','',,,'',,,'','',,,'','',,);</v>
      </c>
    </row>
    <row r="22" spans="1:19">
      <c r="A22">
        <v>20</v>
      </c>
      <c r="S22" t="str">
        <f t="shared" si="0"/>
        <v>INSERT INTO Product (product_id,name,description,shortDescription,priceBrutto,priceNetto,producer,category_id,dostepnych_sztuk,unit,storage,active,firstPagePosition,image,image120,vat,weight) VALUES (20,'','','',,,'',,,'','',,,'','',,);</v>
      </c>
    </row>
    <row r="23" spans="1:19">
      <c r="A23">
        <v>21</v>
      </c>
      <c r="S23" t="str">
        <f t="shared" si="0"/>
        <v>INSERT INTO Product (product_id,name,description,shortDescription,priceBrutto,priceNetto,producer,category_id,dostepnych_sztuk,unit,storage,active,firstPagePosition,image,image120,vat,weight) VALUES (21,'','','',,,'',,,'','',,,'','',,);</v>
      </c>
    </row>
    <row r="24" spans="1:19">
      <c r="A24">
        <v>22</v>
      </c>
      <c r="S24" t="str">
        <f t="shared" si="0"/>
        <v>INSERT INTO Product (product_id,name,description,shortDescription,priceBrutto,priceNetto,producer,category_id,dostepnych_sztuk,unit,storage,active,firstPagePosition,image,image120,vat,weight) VALUES (22,'','','',,,'',,,'','',,,'','',,);</v>
      </c>
    </row>
    <row r="25" spans="1:19">
      <c r="A25">
        <v>23</v>
      </c>
      <c r="S25" t="str">
        <f t="shared" si="0"/>
        <v>INSERT INTO Product (product_id,name,description,shortDescription,priceBrutto,priceNetto,producer,category_id,dostepnych_sztuk,unit,storage,active,firstPagePosition,image,image120,vat,weight) VALUES (23,'','','',,,'',,,'','',,,'','',,);</v>
      </c>
    </row>
    <row r="26" spans="1:19">
      <c r="A26">
        <v>24</v>
      </c>
      <c r="S26" t="str">
        <f t="shared" si="0"/>
        <v>INSERT INTO Product (product_id,name,description,shortDescription,priceBrutto,priceNetto,producer,category_id,dostepnych_sztuk,unit,storage,active,firstPagePosition,image,image120,vat,weight) VALUES (24,'','','',,,'',,,'','',,,'','',,);</v>
      </c>
    </row>
    <row r="27" spans="1:19">
      <c r="S27" t="str">
        <f t="shared" si="0"/>
        <v>INSERT INTO Product (product_id,name,description,shortDescription,priceBrutto,priceNetto,producer,category_id,dostepnych_sztuk,unit,storage,active,firstPagePosition,image,image120,vat,weight) VALUES (,'','','',,,'',,,'','',,,'','',,);</v>
      </c>
    </row>
    <row r="28" spans="1:19">
      <c r="S28" t="str">
        <f t="shared" si="0"/>
        <v>INSERT INTO Product (product_id,name,description,shortDescription,priceBrutto,priceNetto,producer,category_id,dostepnych_sztuk,unit,storage,active,firstPagePosition,image,image120,vat,weight) VALUES (,'','','',,,'',,,'','',,,'','',,);</v>
      </c>
    </row>
    <row r="29" spans="1:19">
      <c r="S29" t="str">
        <f t="shared" si="0"/>
        <v>INSERT INTO Product (product_id,name,description,shortDescription,priceBrutto,priceNetto,producer,category_id,dostepnych_sztuk,unit,storage,active,firstPagePosition,image,image120,vat,weight) VALUES (,'','','',,,'',,,'','',,,'','',,);</v>
      </c>
    </row>
    <row r="30" spans="1:19">
      <c r="S30" t="str">
        <f t="shared" si="0"/>
        <v>INSERT INTO Product (product_id,name,description,shortDescription,priceBrutto,priceNetto,producer,category_id,dostepnych_sztuk,unit,storage,active,firstPagePosition,image,image120,vat,weight) VALUES (,'','','',,,'',,,'','',,,'','',,);</v>
      </c>
    </row>
    <row r="31" spans="1:19">
      <c r="S31" t="str">
        <f t="shared" si="0"/>
        <v>INSERT INTO Product (product_id,name,description,shortDescription,priceBrutto,priceNetto,producer,category_id,dostepnych_sztuk,unit,storage,active,firstPagePosition,image,image120,vat,weight) VALUES (,'','','',,,'',,,'','',,,'','',,);</v>
      </c>
    </row>
    <row r="32" spans="1:19">
      <c r="S32" t="str">
        <f t="shared" si="0"/>
        <v>INSERT INTO Product (product_id,name,description,shortDescription,priceBrutto,priceNetto,producer,category_id,dostepnych_sztuk,unit,storage,active,firstPagePosition,image,image120,vat,weight) VALUES (,'','','',,,'',,,'','',,,'','',,);</v>
      </c>
    </row>
    <row r="33" spans="19:19">
      <c r="S33" t="str">
        <f t="shared" si="0"/>
        <v>INSERT INTO Product (product_id,name,description,shortDescription,priceBrutto,priceNetto,producer,category_id,dostepnych_sztuk,unit,storage,active,firstPagePosition,image,image120,vat,weight) VALUES (,'','','',,,'',,,'','',,,'','',,);</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Arkusze</vt:lpstr>
      </vt:variant>
      <vt:variant>
        <vt:i4>3</vt:i4>
      </vt:variant>
    </vt:vector>
  </HeadingPairs>
  <TitlesOfParts>
    <vt:vector size="3" baseType="lpstr">
      <vt:lpstr>KATEGORIE</vt:lpstr>
      <vt:lpstr>PRODUKTY</vt:lpstr>
      <vt:lpstr>Sheet3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oem</dc:creator>
  <cp:lastModifiedBy>Paweł</cp:lastModifiedBy>
  <dcterms:created xsi:type="dcterms:W3CDTF">2011-08-25T18:03:13Z</dcterms:created>
  <dcterms:modified xsi:type="dcterms:W3CDTF">2011-08-30T19:47:44Z</dcterms:modified>
</cp:coreProperties>
</file>