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2" windowWidth="21240" windowHeight="11088"/>
  </bookViews>
  <sheets>
    <sheet name="KATEGORIE" sheetId="2" r:id="rId1"/>
    <sheet name="PRODUKTY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2"/>
  <c r="I5"/>
  <c r="I6"/>
  <c r="I7"/>
  <c r="I3"/>
  <c r="S4" i="1"/>
  <c r="S5"/>
  <c r="S6"/>
  <c r="S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3"/>
</calcChain>
</file>

<file path=xl/sharedStrings.xml><?xml version="1.0" encoding="utf-8"?>
<sst xmlns="http://schemas.openxmlformats.org/spreadsheetml/2006/main" count="73" uniqueCount="46">
  <si>
    <t>ID</t>
  </si>
  <si>
    <t>Aktywny</t>
  </si>
  <si>
    <t>Opis</t>
  </si>
  <si>
    <t>Opis skrócony</t>
  </si>
  <si>
    <t>Cena Brutto</t>
  </si>
  <si>
    <t>Cena Netto</t>
  </si>
  <si>
    <t>Nazwa</t>
  </si>
  <si>
    <t>Producent</t>
  </si>
  <si>
    <t>Ilość</t>
  </si>
  <si>
    <t>szt/op</t>
  </si>
  <si>
    <t>Kategoria</t>
  </si>
  <si>
    <t>Skład</t>
  </si>
  <si>
    <t>Głowna</t>
  </si>
  <si>
    <t>img</t>
  </si>
  <si>
    <t>img_120</t>
  </si>
  <si>
    <t>VAT</t>
  </si>
  <si>
    <t>Waga</t>
  </si>
  <si>
    <t>szt.</t>
  </si>
  <si>
    <t>SG-5</t>
  </si>
  <si>
    <t>Wyswietlana nazwa</t>
  </si>
  <si>
    <t>ID nad kategorii</t>
  </si>
  <si>
    <t>STATEMENT</t>
  </si>
  <si>
    <t>Endodoncja</t>
  </si>
  <si>
    <t>Pilniki i poszerzacze</t>
  </si>
  <si>
    <t>Igły do wypełnienia kanału</t>
  </si>
  <si>
    <t>Miazgociągi</t>
  </si>
  <si>
    <t>Upychadła do gutaperki</t>
  </si>
  <si>
    <t xml:space="preserve">Pilniki ręczne typu H sortowane 15-40, 25mm </t>
  </si>
  <si>
    <t>Poldent</t>
  </si>
  <si>
    <t>Pilniki typu H są bardzo agresywne, bardzo dobrze tną zębinę. Ich kształt został wykrojony w specjalnym procesie produkcyjnym, który znacznie poprawił ich (oryginalnie średnią) elastyczność. Przekrój pilnika H  tworzy kąt  prosty ze ścianą kanału i daje bardzo dużą siłę cięcia. Instrument   bardzo   dobrze   drąży  kanał.  Jest  około  3 do 4 razy bardziej efektywny od pilnika typu K. Bardzo dobrze usuwa materiał z zęba.</t>
  </si>
  <si>
    <t>19.50</t>
  </si>
  <si>
    <t>18.06</t>
  </si>
  <si>
    <t xml:space="preserve">Pilniki ręczne typu S sortowane 15-40, 25mm </t>
  </si>
  <si>
    <r>
      <t>Pilniki najnowszej generacji, o bardzo dużej zdolności cięcia. Są najbardziej efektywnymi instrumentami do opracowania kanału, zaprojektowanymi jako złożenie dwóch ostrzy tnących pilnika H.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Przekrój  pilnika  S  tworzy 2 kąty proste (dwie krawędzie tnące) ze ścianą kanału   i   daje   bardzo  dużą  siłę  cięcia.</t>
    </r>
    <r>
      <rPr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Calibri"/>
        <family val="2"/>
        <charset val="238"/>
        <scheme val="minor"/>
      </rPr>
      <t>Na części metalowej znajduje się skala milimetrowa od 18 do 25 mm ułatwiająca określenie długości (głębokości) kanału.</t>
    </r>
  </si>
  <si>
    <t>Pilniki ręczne typu K sortowane 15-40, 25mm</t>
  </si>
  <si>
    <t>Pilniki o niskiej zdolności cięcia wykorzystywane do znajdowania oraz opracowywania cienkich kanałów. Mają one ścisło skręconą spiralę ze stali, 4 krawędzie tnące, są elastyczne - zapewniają bezpieczeństwo pracy. Maja niską zdolność transportowania na zewnątrz ciętej zębiny. Kąt wierzchołka wynosi 60 stopni. Kwadratowy  przekrój  pilnika K tworzy cztery  45-stopniowe  kąty  tnące ściany kanału co daje stosunkowo dużą powierzchnię tnącą.</t>
  </si>
  <si>
    <t>Poszerzacze typu K przeznaczone są do pracy metodą poszerzania (ruch obrotowy). Mają niską zdolność cięcia i niską elastyczność. Kąt wierzchołka ma 60 stopni. Spirala poszerzaczy K jest luźno skręcona, co pozwala na najbardziej efektywny transport ściętej zębiny.</t>
  </si>
  <si>
    <t xml:space="preserve">Poszerzacze ręczne typu K sortowane 15-40, 25mm </t>
  </si>
  <si>
    <t>img/products/HFH154025_80.png</t>
  </si>
  <si>
    <t>img/products/HFH154025_120.png</t>
  </si>
  <si>
    <t>img/products/SFH154025_80.png</t>
  </si>
  <si>
    <t>img/products/SFH154025_120.png</t>
  </si>
  <si>
    <t>img/products/KFH154025_80.png</t>
  </si>
  <si>
    <t>img/products/KFH154025_120.png</t>
  </si>
  <si>
    <t>img/products/KRH154025_80.png</t>
  </si>
  <si>
    <t>img/products/KRH154025_120.png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</si>
</sst>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/>
  </sheetViews>
  <sheetFormatPr defaultRowHeight="14.4"/>
  <cols>
    <col min="2" max="2" width="28.5546875" customWidth="1"/>
    <col min="3" max="3" width="26.44140625" customWidth="1"/>
    <col min="4" max="4" width="18.109375" customWidth="1"/>
    <col min="5" max="5" width="19.33203125" hidden="1" customWidth="1"/>
    <col min="6" max="6" width="19.109375" customWidth="1"/>
    <col min="8" max="8" width="19.6640625" customWidth="1"/>
    <col min="9" max="9" width="58.5546875" customWidth="1"/>
  </cols>
  <sheetData>
    <row r="1" spans="1:9" ht="15" thickBot="1">
      <c r="A1" s="3" t="s">
        <v>0</v>
      </c>
      <c r="B1" s="3" t="s">
        <v>19</v>
      </c>
      <c r="C1" s="3" t="s">
        <v>6</v>
      </c>
      <c r="D1" s="3" t="s">
        <v>20</v>
      </c>
      <c r="E1" s="3"/>
      <c r="F1" s="3" t="s">
        <v>1</v>
      </c>
      <c r="G1" s="4"/>
      <c r="H1" s="4"/>
      <c r="I1" s="3" t="s">
        <v>21</v>
      </c>
    </row>
    <row r="2" spans="1:9">
      <c r="A2" s="5"/>
      <c r="B2" s="5"/>
      <c r="C2" s="5"/>
      <c r="D2" s="5"/>
      <c r="E2" s="5"/>
      <c r="F2" s="5"/>
      <c r="G2" s="6"/>
      <c r="H2" s="6"/>
      <c r="I2" s="5"/>
    </row>
    <row r="3" spans="1:9">
      <c r="A3">
        <v>1</v>
      </c>
      <c r="B3" t="s">
        <v>22</v>
      </c>
      <c r="C3" t="s">
        <v>22</v>
      </c>
      <c r="E3" t="str">
        <f>IF(D3 ="","null",D3)</f>
        <v>null</v>
      </c>
      <c r="F3">
        <v>1</v>
      </c>
      <c r="I3" t="str">
        <f>CONCATENATE("INSERT INTO kategoria (id,displayableName,name,mainCategory_id ,active) VALUES (",A3,",'",B3,"','",C3,"',",E3,",",F3,");")</f>
        <v>INSERT INTO kategoria (id,displayableName,name,mainCategory_id ,active) VALUES (1,'Endodoncja','Endodoncja',null,1);</v>
      </c>
    </row>
    <row r="4" spans="1:9">
      <c r="A4">
        <v>2</v>
      </c>
      <c r="B4" t="s">
        <v>23</v>
      </c>
      <c r="C4" t="s">
        <v>23</v>
      </c>
      <c r="D4">
        <v>1</v>
      </c>
      <c r="E4">
        <f t="shared" ref="E4:E61" si="0">IF(D4 ="","null",D4)</f>
        <v>1</v>
      </c>
      <c r="F4">
        <v>1</v>
      </c>
      <c r="I4" t="str">
        <f t="shared" ref="I4:I7" si="1">CONCATENATE("INSERT INTO kategoria (id,displayableName,name,mainCategory_id ,active) VALUES (",A4,",'",B4,"','",C4,"',",E4,",",F4,");")</f>
        <v>INSERT INTO kategoria (id,displayableName,name,mainCategory_id ,active) VALUES (2,'Pilniki i poszerzacze','Pilniki i poszerzacze',1,1);</v>
      </c>
    </row>
    <row r="5" spans="1:9">
      <c r="A5">
        <v>3</v>
      </c>
      <c r="B5" t="s">
        <v>24</v>
      </c>
      <c r="C5" t="s">
        <v>24</v>
      </c>
      <c r="D5">
        <v>1</v>
      </c>
      <c r="E5">
        <f t="shared" si="0"/>
        <v>1</v>
      </c>
      <c r="F5">
        <v>1</v>
      </c>
      <c r="I5" t="str">
        <f t="shared" si="1"/>
        <v>INSERT INTO kategoria (id,displayableName,name,mainCategory_id ,active) VALUES (3,'Igły do wypełnienia kanału','Igły do wypełnienia kanału',1,1);</v>
      </c>
    </row>
    <row r="6" spans="1:9">
      <c r="A6">
        <v>4</v>
      </c>
      <c r="B6" t="s">
        <v>25</v>
      </c>
      <c r="C6" t="s">
        <v>25</v>
      </c>
      <c r="D6">
        <v>1</v>
      </c>
      <c r="E6">
        <f t="shared" si="0"/>
        <v>1</v>
      </c>
      <c r="F6">
        <v>1</v>
      </c>
      <c r="I6" t="str">
        <f t="shared" si="1"/>
        <v>INSERT INTO kategoria (id,displayableName,name,mainCategory_id ,active) VALUES (4,'Miazgociągi','Miazgociągi',1,1);</v>
      </c>
    </row>
    <row r="7" spans="1:9">
      <c r="A7">
        <v>5</v>
      </c>
      <c r="B7" t="s">
        <v>26</v>
      </c>
      <c r="C7" t="s">
        <v>26</v>
      </c>
      <c r="D7">
        <v>1</v>
      </c>
      <c r="E7">
        <f t="shared" si="0"/>
        <v>1</v>
      </c>
      <c r="F7">
        <v>1</v>
      </c>
      <c r="I7" t="str">
        <f t="shared" si="1"/>
        <v>INSERT INTO kategoria (id,displayableName,name,mainCategory_id ,active) VALUES (5,'Upychadła do gutaperki','Upychadła do gutaperki',1,1);</v>
      </c>
    </row>
    <row r="8" spans="1:9">
      <c r="E8" t="str">
        <f t="shared" si="0"/>
        <v>null</v>
      </c>
    </row>
    <row r="9" spans="1:9">
      <c r="E9" t="str">
        <f t="shared" si="0"/>
        <v>null</v>
      </c>
    </row>
    <row r="10" spans="1:9">
      <c r="E10" t="str">
        <f t="shared" si="0"/>
        <v>null</v>
      </c>
    </row>
    <row r="11" spans="1:9">
      <c r="E11" t="str">
        <f t="shared" si="0"/>
        <v>null</v>
      </c>
    </row>
    <row r="12" spans="1:9">
      <c r="E12" t="str">
        <f t="shared" si="0"/>
        <v>null</v>
      </c>
    </row>
    <row r="13" spans="1:9">
      <c r="E13" t="str">
        <f t="shared" si="0"/>
        <v>null</v>
      </c>
    </row>
    <row r="14" spans="1:9">
      <c r="E14" t="str">
        <f t="shared" si="0"/>
        <v>null</v>
      </c>
    </row>
    <row r="15" spans="1:9">
      <c r="E15" t="str">
        <f t="shared" si="0"/>
        <v>null</v>
      </c>
    </row>
    <row r="16" spans="1:9">
      <c r="E16" t="str">
        <f t="shared" si="0"/>
        <v>null</v>
      </c>
    </row>
    <row r="17" spans="5:5">
      <c r="E17" t="str">
        <f t="shared" si="0"/>
        <v>null</v>
      </c>
    </row>
    <row r="18" spans="5:5">
      <c r="E18" t="str">
        <f t="shared" si="0"/>
        <v>null</v>
      </c>
    </row>
    <row r="19" spans="5:5">
      <c r="E19" t="str">
        <f t="shared" si="0"/>
        <v>null</v>
      </c>
    </row>
    <row r="20" spans="5:5">
      <c r="E20" t="str">
        <f t="shared" si="0"/>
        <v>null</v>
      </c>
    </row>
    <row r="21" spans="5:5">
      <c r="E21" t="str">
        <f t="shared" si="0"/>
        <v>null</v>
      </c>
    </row>
    <row r="22" spans="5:5">
      <c r="E22" t="str">
        <f t="shared" si="0"/>
        <v>null</v>
      </c>
    </row>
    <row r="23" spans="5:5">
      <c r="E23" t="str">
        <f t="shared" si="0"/>
        <v>null</v>
      </c>
    </row>
    <row r="24" spans="5:5">
      <c r="E24" t="str">
        <f t="shared" si="0"/>
        <v>null</v>
      </c>
    </row>
    <row r="25" spans="5:5">
      <c r="E25" t="str">
        <f t="shared" si="0"/>
        <v>null</v>
      </c>
    </row>
    <row r="26" spans="5:5">
      <c r="E26" t="str">
        <f t="shared" si="0"/>
        <v>null</v>
      </c>
    </row>
    <row r="27" spans="5:5">
      <c r="E27" t="str">
        <f t="shared" si="0"/>
        <v>null</v>
      </c>
    </row>
    <row r="28" spans="5:5">
      <c r="E28" t="str">
        <f t="shared" si="0"/>
        <v>null</v>
      </c>
    </row>
    <row r="29" spans="5:5">
      <c r="E29" t="str">
        <f t="shared" si="0"/>
        <v>null</v>
      </c>
    </row>
    <row r="30" spans="5:5">
      <c r="E30" t="str">
        <f t="shared" si="0"/>
        <v>null</v>
      </c>
    </row>
    <row r="31" spans="5:5">
      <c r="E31" t="str">
        <f t="shared" si="0"/>
        <v>null</v>
      </c>
    </row>
    <row r="32" spans="5:5">
      <c r="E32" t="str">
        <f t="shared" si="0"/>
        <v>null</v>
      </c>
    </row>
    <row r="33" spans="5:5">
      <c r="E33" t="str">
        <f t="shared" si="0"/>
        <v>null</v>
      </c>
    </row>
    <row r="34" spans="5:5">
      <c r="E34" t="str">
        <f t="shared" si="0"/>
        <v>null</v>
      </c>
    </row>
    <row r="35" spans="5:5">
      <c r="E35" t="str">
        <f t="shared" si="0"/>
        <v>null</v>
      </c>
    </row>
    <row r="36" spans="5:5">
      <c r="E36" t="str">
        <f t="shared" si="0"/>
        <v>null</v>
      </c>
    </row>
    <row r="37" spans="5:5">
      <c r="E37" t="str">
        <f t="shared" si="0"/>
        <v>null</v>
      </c>
    </row>
    <row r="38" spans="5:5">
      <c r="E38" t="str">
        <f t="shared" si="0"/>
        <v>null</v>
      </c>
    </row>
    <row r="39" spans="5:5">
      <c r="E39" t="str">
        <f t="shared" si="0"/>
        <v>null</v>
      </c>
    </row>
    <row r="40" spans="5:5">
      <c r="E40" t="str">
        <f t="shared" si="0"/>
        <v>null</v>
      </c>
    </row>
    <row r="41" spans="5:5">
      <c r="E41" t="str">
        <f t="shared" si="0"/>
        <v>null</v>
      </c>
    </row>
    <row r="42" spans="5:5">
      <c r="E42" t="str">
        <f t="shared" si="0"/>
        <v>null</v>
      </c>
    </row>
    <row r="43" spans="5:5">
      <c r="E43" t="str">
        <f t="shared" si="0"/>
        <v>null</v>
      </c>
    </row>
    <row r="44" spans="5:5">
      <c r="E44" t="str">
        <f t="shared" si="0"/>
        <v>null</v>
      </c>
    </row>
    <row r="45" spans="5:5">
      <c r="E45" t="str">
        <f t="shared" si="0"/>
        <v>null</v>
      </c>
    </row>
    <row r="46" spans="5:5">
      <c r="E46" t="str">
        <f t="shared" si="0"/>
        <v>null</v>
      </c>
    </row>
    <row r="47" spans="5:5">
      <c r="E47" t="str">
        <f t="shared" si="0"/>
        <v>null</v>
      </c>
    </row>
    <row r="48" spans="5:5">
      <c r="E48" t="str">
        <f t="shared" si="0"/>
        <v>null</v>
      </c>
    </row>
    <row r="49" spans="5:5">
      <c r="E49" t="str">
        <f t="shared" si="0"/>
        <v>null</v>
      </c>
    </row>
    <row r="50" spans="5:5">
      <c r="E50" t="str">
        <f t="shared" si="0"/>
        <v>null</v>
      </c>
    </row>
    <row r="51" spans="5:5">
      <c r="E51" t="str">
        <f t="shared" si="0"/>
        <v>null</v>
      </c>
    </row>
    <row r="52" spans="5:5">
      <c r="E52" t="str">
        <f t="shared" si="0"/>
        <v>null</v>
      </c>
    </row>
    <row r="53" spans="5:5">
      <c r="E53" t="str">
        <f t="shared" si="0"/>
        <v>null</v>
      </c>
    </row>
    <row r="54" spans="5:5">
      <c r="E54" t="str">
        <f t="shared" si="0"/>
        <v>null</v>
      </c>
    </row>
    <row r="55" spans="5:5">
      <c r="E55" t="str">
        <f t="shared" si="0"/>
        <v>null</v>
      </c>
    </row>
    <row r="56" spans="5:5">
      <c r="E56" t="str">
        <f t="shared" si="0"/>
        <v>null</v>
      </c>
    </row>
    <row r="57" spans="5:5">
      <c r="E57" t="str">
        <f t="shared" si="0"/>
        <v>null</v>
      </c>
    </row>
    <row r="58" spans="5:5">
      <c r="E58" t="str">
        <f t="shared" si="0"/>
        <v>null</v>
      </c>
    </row>
    <row r="59" spans="5:5">
      <c r="E59" t="str">
        <f t="shared" si="0"/>
        <v>null</v>
      </c>
    </row>
    <row r="60" spans="5:5">
      <c r="E60" t="str">
        <f t="shared" si="0"/>
        <v>null</v>
      </c>
    </row>
    <row r="61" spans="5:5">
      <c r="E61" t="str">
        <f t="shared" si="0"/>
        <v>null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"/>
  <sheetViews>
    <sheetView workbookViewId="0"/>
  </sheetViews>
  <sheetFormatPr defaultRowHeight="14.4"/>
  <cols>
    <col min="1" max="1" width="4" bestFit="1" customWidth="1"/>
    <col min="2" max="2" width="45" customWidth="1"/>
    <col min="3" max="3" width="41.88671875" customWidth="1"/>
    <col min="4" max="4" width="38" customWidth="1"/>
    <col min="5" max="5" width="11.6640625" customWidth="1"/>
    <col min="6" max="6" width="10.44140625" bestFit="1" customWidth="1"/>
    <col min="7" max="7" width="9.88671875" customWidth="1"/>
    <col min="9" max="9" width="6.88671875" customWidth="1"/>
    <col min="10" max="10" width="7.5546875" customWidth="1"/>
    <col min="12" max="12" width="9" customWidth="1"/>
    <col min="13" max="13" width="8.33203125" customWidth="1"/>
    <col min="14" max="14" width="30.88671875" bestFit="1" customWidth="1"/>
    <col min="15" max="15" width="31.88671875" bestFit="1" customWidth="1"/>
  </cols>
  <sheetData>
    <row r="1" spans="1:22">
      <c r="A1" s="2" t="s">
        <v>0</v>
      </c>
      <c r="B1" s="2" t="s">
        <v>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10</v>
      </c>
      <c r="I1" s="2" t="s">
        <v>8</v>
      </c>
      <c r="J1" s="2" t="s">
        <v>9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/>
      <c r="S1" s="1"/>
      <c r="T1" s="1"/>
      <c r="U1" s="1"/>
      <c r="V1" s="1"/>
    </row>
    <row r="3" spans="1:22">
      <c r="A3">
        <v>1</v>
      </c>
      <c r="B3" s="7" t="s">
        <v>27</v>
      </c>
      <c r="C3" s="7" t="s">
        <v>29</v>
      </c>
      <c r="D3" s="7" t="s">
        <v>29</v>
      </c>
      <c r="E3" t="s">
        <v>30</v>
      </c>
      <c r="F3" t="s">
        <v>31</v>
      </c>
      <c r="G3" t="s">
        <v>28</v>
      </c>
      <c r="H3" s="1">
        <v>2</v>
      </c>
      <c r="I3" s="1">
        <v>10</v>
      </c>
      <c r="J3" s="1" t="s">
        <v>17</v>
      </c>
      <c r="K3" s="1" t="s">
        <v>18</v>
      </c>
      <c r="L3" s="1">
        <v>1</v>
      </c>
      <c r="M3" s="1">
        <v>1</v>
      </c>
      <c r="N3" s="1" t="s">
        <v>38</v>
      </c>
      <c r="O3" s="1" t="s">
        <v>39</v>
      </c>
      <c r="P3" s="1">
        <v>8</v>
      </c>
      <c r="Q3" s="1">
        <v>8</v>
      </c>
      <c r="S3" t="str">
        <f>CONCATENATE("INSERT INTO Product (product_id,name,description,shortDescription,priceBrutto,priceNetto,producer,category_id,dostepnych_sztuk,unit,storage,active,firstPagePosition,image,image120,vat,weight) VALUES (",A3,",'",B3,"','",C3,"','",D3,"',",E3,",",F3,",'",G3,"',",H3,",",I3,",'",J3,"','",K3,"',",L3,",",M3,",'",N3,"','",O3,"',",P3,",",Q3,");")</f>
        <v>INSERT INTO Product (product_id,name,description,shortDescription,priceBrutto,priceNetto,producer,category_id,dostepnych_sztuk,unit,storage,active,firstPagePosition,image,image120,vat,weight) VALUES (1,'Pilniki ręczne typu H sortowane 15-40, 25mm ','Pilniki typu H są bardzo agresywne, bardzo dobrze tną zębinę. Ich kształt został wykrojony w specjalnym procesie produkcyjnym, który znacznie poprawił ich (oryginalnie średnią) elastyczność. Przekrój pilnika H  tworzy kąt  prosty ze ścianą kanału i daje bardzo dużą siłę cięcia. Instrument   bardzo   dobrze   drąży  kanał.  Jest  około  3 do 4 razy bardziej efektywny od pilnika typu K. Bardzo dobrze usuwa materiał z zęba.','Pilniki typu H są bardzo agresywne, bardzo dobrze tną zębinę. Ich kształt został wykrojony w specjalnym procesie produkcyjnym, który znacznie poprawił ich (oryginalnie średnią) elastyczność. Przekrój pilnika H  tworzy kąt  prosty ze ścianą kanału i daje bardzo dużą siłę cięcia. Instrument   bardzo   dobrze   drąży  kanał.  Jest  około  3 do 4 razy bardziej efektywny od pilnika typu K. Bardzo dobrze usuwa materiał z zęba.',19.50,18.06,'Poldent',2,10,'szt.','SG-5',1,1,'img/products/HFH154025_80.png','img/products/HFH154025_120.png',8,8);</v>
      </c>
    </row>
    <row r="4" spans="1:22" ht="15.6">
      <c r="A4">
        <v>2</v>
      </c>
      <c r="B4" s="7" t="s">
        <v>32</v>
      </c>
      <c r="C4" s="7" t="s">
        <v>33</v>
      </c>
      <c r="D4" s="7" t="s">
        <v>33</v>
      </c>
      <c r="E4" t="s">
        <v>30</v>
      </c>
      <c r="F4" t="s">
        <v>31</v>
      </c>
      <c r="G4" t="s">
        <v>28</v>
      </c>
      <c r="H4" s="1">
        <v>2</v>
      </c>
      <c r="I4" s="1">
        <v>10</v>
      </c>
      <c r="J4" s="1" t="s">
        <v>17</v>
      </c>
      <c r="K4" s="1" t="s">
        <v>18</v>
      </c>
      <c r="L4" s="1">
        <v>1</v>
      </c>
      <c r="M4" s="1">
        <v>1</v>
      </c>
      <c r="N4" s="1" t="s">
        <v>40</v>
      </c>
      <c r="O4" s="1" t="s">
        <v>41</v>
      </c>
      <c r="P4" s="1">
        <v>8</v>
      </c>
      <c r="Q4" s="1">
        <v>8</v>
      </c>
      <c r="S4" t="str">
        <f t="shared" ref="S4:S6" si="0">CONCATENATE("INSERT INTO Product (product_id,name,description,shortDescription,priceBrutto,priceNetto,producer,category_id,dostepnych_sztuk,unit,storage,active,firstPagePosition,image,image120,vat,weight) VALUES (",A4,",'",B4,"','",C4,"','",D4,"',",E4,",",F4,",'",G4,"',",H4,",",I4,",'",J4,"','",K4,"',",L4,",",M4,",'",N4,"','",O4,"',",P4,",",Q4,");")</f>
        <v>INSERT INTO Product (product_id,name,description,shortDescription,priceBrutto,priceNetto,producer,category_id,dostepnych_sztuk,unit,storage,active,firstPagePosition,image,image120,vat,weight) VALUES (2,'Pilniki ręczne typu S sortowane 15-40, 25mm ','Pilniki najnowszej generacji, o bardzo dużej zdolności cięcia. Są najbardziej efektywnymi instrumentami do opracowania kanału, zaprojektowanymi jako złożenie dwóch ostrzy tnących pilnika H. Przekrój  pilnika  S  tworzy 2 kąty proste (dwie krawędzie tnące) ze ścianą kanału   i   daje   bardzo  dużą  siłę  cięcia. Na części metalowej znajduje się skala milimetrowa od 18 do 25 mm ułatwiająca określenie długości (głębokości) kanału.','Pilniki najnowszej generacji, o bardzo dużej zdolności cięcia. Są najbardziej efektywnymi instrumentami do opracowania kanału, zaprojektowanymi jako złożenie dwóch ostrzy tnących pilnika H. Przekrój  pilnika  S  tworzy 2 kąty proste (dwie krawędzie tnące) ze ścianą kanału   i   daje   bardzo  dużą  siłę  cięcia. Na części metalowej znajduje się skala milimetrowa od 18 do 25 mm ułatwiająca określenie długości (głębokości) kanału.',19.50,18.06,'Poldent',2,10,'szt.','SG-5',1,1,'img/products/SFH154025_80.png','img/products/SFH154025_120.png',8,8);</v>
      </c>
    </row>
    <row r="5" spans="1:22">
      <c r="A5">
        <v>3</v>
      </c>
      <c r="B5" s="7" t="s">
        <v>34</v>
      </c>
      <c r="C5" s="7" t="s">
        <v>35</v>
      </c>
      <c r="D5" s="7" t="s">
        <v>35</v>
      </c>
      <c r="E5" t="s">
        <v>30</v>
      </c>
      <c r="F5" t="s">
        <v>31</v>
      </c>
      <c r="G5" t="s">
        <v>28</v>
      </c>
      <c r="H5" s="1">
        <v>2</v>
      </c>
      <c r="I5" s="1">
        <v>10</v>
      </c>
      <c r="J5" s="1" t="s">
        <v>17</v>
      </c>
      <c r="K5" s="1" t="s">
        <v>18</v>
      </c>
      <c r="L5" s="1">
        <v>1</v>
      </c>
      <c r="M5" s="1">
        <v>1</v>
      </c>
      <c r="N5" s="1" t="s">
        <v>42</v>
      </c>
      <c r="O5" s="1" t="s">
        <v>43</v>
      </c>
      <c r="P5" s="1">
        <v>8</v>
      </c>
      <c r="Q5" s="1">
        <v>8</v>
      </c>
      <c r="S5" t="str">
        <f t="shared" si="0"/>
        <v>INSERT INTO Product (product_id,name,description,shortDescription,priceBrutto,priceNetto,producer,category_id,dostepnych_sztuk,unit,storage,active,firstPagePosition,image,image120,vat,weight) VALUES (3,'Pilniki ręczne typu K sortowane 15-40, 25mm','Pilniki o niskiej zdolności cięcia wykorzystywane do znajdowania oraz opracowywania cienkich kanałów. Mają one ścisło skręconą spiralę ze stali, 4 krawędzie tnące, są elastyczne - zapewniają bezpieczeństwo pracy. Maja niską zdolność transportowania na zewnątrz ciętej zębiny. Kąt wierzchołka wynosi 60 stopni. Kwadratowy  przekrój  pilnika K tworzy cztery  45-stopniowe  kąty  tnące ściany kanału co daje stosunkowo dużą powierzchnię tnącą.','Pilniki o niskiej zdolności cięcia wykorzystywane do znajdowania oraz opracowywania cienkich kanałów. Mają one ścisło skręconą spiralę ze stali, 4 krawędzie tnące, są elastyczne - zapewniają bezpieczeństwo pracy. Maja niską zdolność transportowania na zewnątrz ciętej zębiny. Kąt wierzchołka wynosi 60 stopni. Kwadratowy  przekrój  pilnika K tworzy cztery  45-stopniowe  kąty  tnące ściany kanału co daje stosunkowo dużą powierzchnię tnącą.',19.50,18.06,'Poldent',2,10,'szt.','SG-5',1,1,'img/products/KFH154025_80.png','img/products/KFH154025_120.png',8,8);</v>
      </c>
    </row>
    <row r="6" spans="1:22">
      <c r="A6">
        <v>4</v>
      </c>
      <c r="B6" s="7" t="s">
        <v>37</v>
      </c>
      <c r="C6" s="7" t="s">
        <v>36</v>
      </c>
      <c r="D6" s="7" t="s">
        <v>36</v>
      </c>
      <c r="E6" t="s">
        <v>30</v>
      </c>
      <c r="F6" t="s">
        <v>31</v>
      </c>
      <c r="G6" t="s">
        <v>28</v>
      </c>
      <c r="H6" s="1">
        <v>2</v>
      </c>
      <c r="I6" s="1">
        <v>10</v>
      </c>
      <c r="J6" s="1" t="s">
        <v>17</v>
      </c>
      <c r="K6" s="1" t="s">
        <v>18</v>
      </c>
      <c r="L6" s="1">
        <v>1</v>
      </c>
      <c r="M6" s="1">
        <v>1</v>
      </c>
      <c r="N6" s="1" t="s">
        <v>44</v>
      </c>
      <c r="O6" s="1" t="s">
        <v>45</v>
      </c>
      <c r="P6" s="1">
        <v>8</v>
      </c>
      <c r="Q6" s="1">
        <v>8</v>
      </c>
      <c r="S6" t="str">
        <f t="shared" si="0"/>
        <v>INSERT INTO Product (product_id,name,description,shortDescription,priceBrutto,priceNetto,producer,category_id,dostepnych_sztuk,unit,storage,active,firstPagePosition,image,image120,vat,weight) VALUES (4,'Poszerzacze ręczne typu K sortowane 15-40, 25mm ','Poszerzacze typu K przeznaczone są do pracy metodą poszerzania (ruch obrotowy). Mają niską zdolność cięcia i niską elastyczność. Kąt wierzchołka ma 60 stopni. Spirala poszerzaczy K jest luźno skręcona, co pozwala na najbardziej efektywny transport ściętej zębiny.','Poszerzacze typu K przeznaczone są do pracy metodą poszerzania (ruch obrotowy). Mają niską zdolność cięcia i niską elastyczność. Kąt wierzchołka ma 60 stopni. Spirala poszerzaczy K jest luźno skręcona, co pozwala na najbardziej efektywny transport ściętej zębiny.',19.50,18.06,'Poldent',2,10,'szt.','SG-5',1,1,'img/products/KRH154025_80.png','img/products/KRH154025_120.png',8,8);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KATEGORIE</vt:lpstr>
      <vt:lpstr>PRODUKTY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2011-08-25T18:03:13Z</dcterms:created>
  <dcterms:modified xsi:type="dcterms:W3CDTF">2011-08-29T02:55:38Z</dcterms:modified>
</cp:coreProperties>
</file>