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75" windowWidth="21240" windowHeight="11085" tabRatio="661" activeTab="1"/>
  </bookViews>
  <sheets>
    <sheet name="KATEGORIE" sheetId="2" r:id="rId1"/>
    <sheet name="PRODUKTY" sheetId="1" r:id="rId2"/>
    <sheet name="Sheet3" sheetId="3" r:id="rId3"/>
  </sheets>
  <calcPr calcId="125725"/>
</workbook>
</file>

<file path=xl/calcChain.xml><?xml version="1.0" encoding="utf-8"?>
<calcChain xmlns="http://schemas.openxmlformats.org/spreadsheetml/2006/main">
  <c r="V4" i="1"/>
  <c r="V5"/>
  <c r="V6"/>
  <c r="V7"/>
  <c r="V8"/>
  <c r="V9"/>
  <c r="V10"/>
  <c r="V11"/>
  <c r="V12"/>
  <c r="V13"/>
  <c r="V14"/>
  <c r="V15"/>
  <c r="V16"/>
  <c r="V17"/>
  <c r="V18"/>
  <c r="V19"/>
  <c r="V3"/>
  <c r="N4"/>
  <c r="N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
  <c r="I9" i="2"/>
  <c r="I8"/>
  <c r="E4" l="1"/>
  <c r="I4" s="1"/>
  <c r="E5"/>
  <c r="I5" s="1"/>
  <c r="E6"/>
  <c r="I6" s="1"/>
  <c r="E7"/>
  <c r="I7" s="1"/>
  <c r="E8"/>
  <c r="E9"/>
  <c r="E10"/>
  <c r="I10" s="1"/>
  <c r="E36"/>
  <c r="E37"/>
  <c r="E38"/>
  <c r="E39"/>
  <c r="E40"/>
  <c r="E41"/>
  <c r="E42"/>
  <c r="E43"/>
  <c r="E44"/>
  <c r="E45"/>
  <c r="E46"/>
  <c r="E47"/>
  <c r="E48"/>
  <c r="E49"/>
  <c r="E50"/>
  <c r="E51"/>
  <c r="E52"/>
  <c r="E53"/>
  <c r="E54"/>
  <c r="E55"/>
  <c r="E56"/>
  <c r="E57"/>
  <c r="E58"/>
  <c r="E59"/>
  <c r="E60"/>
  <c r="E61"/>
  <c r="E3"/>
  <c r="I3" s="1"/>
</calcChain>
</file>

<file path=xl/sharedStrings.xml><?xml version="1.0" encoding="utf-8"?>
<sst xmlns="http://schemas.openxmlformats.org/spreadsheetml/2006/main" count="229" uniqueCount="126">
  <si>
    <t>ID</t>
  </si>
  <si>
    <t>Aktywny</t>
  </si>
  <si>
    <t>Opis</t>
  </si>
  <si>
    <t>Opis skrócony</t>
  </si>
  <si>
    <t>Cena Brutto</t>
  </si>
  <si>
    <t>Cena Netto</t>
  </si>
  <si>
    <t>Nazwa</t>
  </si>
  <si>
    <t>Producent</t>
  </si>
  <si>
    <t>Ilość</t>
  </si>
  <si>
    <t>szt/op</t>
  </si>
  <si>
    <t>Kategoria</t>
  </si>
  <si>
    <t>Skład</t>
  </si>
  <si>
    <t>Głowna</t>
  </si>
  <si>
    <t>img</t>
  </si>
  <si>
    <t>img_120</t>
  </si>
  <si>
    <t>VAT</t>
  </si>
  <si>
    <t>Waga</t>
  </si>
  <si>
    <t>Wyswietlana nazwa</t>
  </si>
  <si>
    <t>ID nad kategorii</t>
  </si>
  <si>
    <t>STATEMENT</t>
  </si>
  <si>
    <t>Endodoncja</t>
  </si>
  <si>
    <t>Pilniki i poszerzacze</t>
  </si>
  <si>
    <t>Igły do wypełnienia kanału</t>
  </si>
  <si>
    <t>Miazgociągi</t>
  </si>
  <si>
    <t>Upychadła do gutaperki</t>
  </si>
  <si>
    <t>Poldent</t>
  </si>
  <si>
    <t>19.50</t>
  </si>
  <si>
    <t>18.06</t>
  </si>
  <si>
    <t>Poszerzacze typu K przeznaczone są do pracy metodą poszerzania (ruch obrotowy). Mają niską zdolność cięcia i niską elastyczność. Kąt wierzchołka ma 60 stopni. Spirala poszerzaczy K jest luźno skręcona, co pozwala na najbardziej efektywny transport ściętej zębiny.</t>
  </si>
  <si>
    <t>img/products/HFH154025_80.png</t>
  </si>
  <si>
    <t>img/products/HFH154025_120.png</t>
  </si>
  <si>
    <t>img/products/SFH154025_80.png</t>
  </si>
  <si>
    <t>img/products/SFH154025_120.png</t>
  </si>
  <si>
    <t>img/products/KFH154025_80.png</t>
  </si>
  <si>
    <t>img/products/KFH154025_120.png</t>
  </si>
  <si>
    <t>img/products/KRH154025_80.png</t>
  </si>
  <si>
    <t>img/products/KRH154025_120.png</t>
  </si>
  <si>
    <t>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t>
  </si>
  <si>
    <t>Pilniki najnowszej generacji, o bardzo dużej zdolności cięcia. Są najbardziej efektywnymi instrumentami do opracowania kanału, zaprojektowanymi jako złożenie dwóch ostrzy tnących pilnika H. Na części metalowej znajduje się skala milimetrowa od 18 do 25 mm ułatwiająca określenie długości (głębokości) kanału.</t>
  </si>
  <si>
    <t xml:space="preserve">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 </t>
  </si>
  <si>
    <t>Spiralne, stożkowe instrumenty przeznaczone do wypełniania kanału pastami i cementami. Dla igieł ze sprężynką bezpieczeństwa spirala igły jest przy nasadce zakończona sprężyną dającą elastyczność i zwiększającą bezpieczeństwo pracy</t>
  </si>
  <si>
    <t>26.85</t>
  </si>
  <si>
    <t>29.00</t>
  </si>
  <si>
    <t>op.</t>
  </si>
  <si>
    <t>R1P2</t>
  </si>
  <si>
    <t xml:space="preserve">Spiralne, stożkowe instrumenty przeznaczone do wypełniania kanału pastami i cementami. </t>
  </si>
  <si>
    <t>23.15</t>
  </si>
  <si>
    <t>25.00</t>
  </si>
  <si>
    <t>Pilniki ręczne typu H sort. 15-40, 25mm, 6szt.</t>
  </si>
  <si>
    <t>Pilniki ręczne typu S sort. 15-40, 25mm, 6szt.</t>
  </si>
  <si>
    <t>Pilniki ręczne typu K sort. 15-40, 25mm, 6szt.</t>
  </si>
  <si>
    <t>Poszerzacze ręczne typu K sort. 15-40, 25mm, 6szt.</t>
  </si>
  <si>
    <t>Igły Lentulo ze sprężynką, sort. 25-40, 25mm, 4 szt.</t>
  </si>
  <si>
    <t>Igły Lentulo bez sprężynki, sort. 25-40, 25mm, 4 szt.</t>
  </si>
  <si>
    <t>Miazgociągi z uchwytami plastikowymi sort. 15-40, 22mm, 6szt.</t>
  </si>
  <si>
    <t>Jedne z pierwszych i najstarszych instrumentów endodontycznych do leczenia kanałowego. Produkowane ze stali nierdzewnej. Przeznaczone do pracy ręcznej plastikowe uchwyty w kolorze zgodnym z międzynarodowym kodem ISO.</t>
  </si>
  <si>
    <t>13.43</t>
  </si>
  <si>
    <t>14.50</t>
  </si>
  <si>
    <t>Wierzchołkowa kondensacja gutaperki jest świetną techniką wypełniania kanału, a upychadła bardzo dobrymi, praktycznym i ergonomicznymi instrumentami do pracy tą techniką.</t>
  </si>
  <si>
    <t>Upychadła do gutaperki sort. 15-40, 25mm, 6szt.</t>
  </si>
  <si>
    <t>18.52</t>
  </si>
  <si>
    <t>20.00</t>
  </si>
  <si>
    <t>Poszerzacze maszynowe Gates sort. 01-06, 19mm, 6szt.</t>
  </si>
  <si>
    <t xml:space="preserve">Przeznaczone do pracy maszynowej, umożliwiają opracowanie ujścia kanału. </t>
  </si>
  <si>
    <t>34.72</t>
  </si>
  <si>
    <t>37.50</t>
  </si>
  <si>
    <t>Ćwieki papierowe Top Color sort. 15-40, 200szt.</t>
  </si>
  <si>
    <t>Sendoline</t>
  </si>
  <si>
    <t>Stosowane do osuszania kanału, o wysokiej zdolności wchłaniania. Kodowane kolorem ISO, aby zapobiec pomieszaniu rozmiarów, produkowane ręcznie.</t>
  </si>
  <si>
    <t>10.65</t>
  </si>
  <si>
    <t>11.50</t>
  </si>
  <si>
    <t>Ćwieki papierowe</t>
  </si>
  <si>
    <t>Ćwieki gutaperkowe</t>
  </si>
  <si>
    <t>Ćwieki papierowe Top Color sort. 45-80, 200szt.</t>
  </si>
  <si>
    <t>Ćwieki gutaperkowe Top Color sort. 15-40, 120szt.</t>
  </si>
  <si>
    <t>Ćwieki gutaperkowe Top Color sort. 45-80, 120szt.</t>
  </si>
  <si>
    <t xml:space="preserve">Służy do wypełniania kanału, po jego oczyszczeniu. Kodowane kolorem ISO. Budowa stożkowa ułatwia wypełnienie kanału, precyzyjne, szybkie, łatwe w użyciu. </t>
  </si>
  <si>
    <t>12.96</t>
  </si>
  <si>
    <t>14.00</t>
  </si>
  <si>
    <t>Wkłady z włókna szklanego</t>
  </si>
  <si>
    <t>Wkłady Glassix z włókna szklanego, roz. 01, 6szt.</t>
  </si>
  <si>
    <t>Wkłady Glassix z włókna szklanego, roz. 02, 6szt.</t>
  </si>
  <si>
    <t>Wkłady Glassix z włókna szklanego, roz. 03, 6szt.</t>
  </si>
  <si>
    <t>Wkłady Glassix z włókna szklanego, roz. 04, 6szt.</t>
  </si>
  <si>
    <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t>
  </si>
  <si>
    <t>50.00</t>
  </si>
  <si>
    <t>54.00</t>
  </si>
  <si>
    <t>Nordin</t>
  </si>
  <si>
    <t>img/products/PFL254025_80.png</t>
  </si>
  <si>
    <t>img/products/PFL254025_120.png</t>
  </si>
  <si>
    <t>img/products/PFN254025_80.png</t>
  </si>
  <si>
    <t>img/products/PFN254025_120.png</t>
  </si>
  <si>
    <t>img/products/BBR154022_80.png</t>
  </si>
  <si>
    <t>img/products/BBR154022_120.png</t>
  </si>
  <si>
    <t>img/products/PLG154025_80.png</t>
  </si>
  <si>
    <t>img/products/PLG154025_120.png</t>
  </si>
  <si>
    <t>img/products/GAE010619_80.png</t>
  </si>
  <si>
    <t>img/products/GAE010619_120.png</t>
  </si>
  <si>
    <t>img/products/PPPC4580200_80.png</t>
  </si>
  <si>
    <t>img/products/PPPC4580200_120.png</t>
  </si>
  <si>
    <t>img/products/GPPC1540120_80.png</t>
  </si>
  <si>
    <t>IMG 140</t>
  </si>
  <si>
    <t>IMG 250</t>
  </si>
  <si>
    <t>img/products/HFH154025_140.png</t>
  </si>
  <si>
    <t>img/products/SFH154025_140.png</t>
  </si>
  <si>
    <t>img/products/KFH154025_140.png</t>
  </si>
  <si>
    <t>img/products/KRH154025_140.png</t>
  </si>
  <si>
    <t>img/products/PFL254025_140.png</t>
  </si>
  <si>
    <t>img/products/PFN254025_140.png</t>
  </si>
  <si>
    <t>img/products/BBR154022_140.png</t>
  </si>
  <si>
    <t>img/products/PLG154025_140.png</t>
  </si>
  <si>
    <t>img/products/GAE010619_140.png</t>
  </si>
  <si>
    <t>img/products/PPPC4580200_140.png</t>
  </si>
  <si>
    <t>img/products/GPPC1540120_140.png</t>
  </si>
  <si>
    <t>img/products/HFH154025_250.png</t>
  </si>
  <si>
    <t>img/products/SFH154025_250.png</t>
  </si>
  <si>
    <t>img/products/KFH154025_250.png</t>
  </si>
  <si>
    <t>img/products/KRH154025_250.png</t>
  </si>
  <si>
    <t>img/products/PFL254025_250.png</t>
  </si>
  <si>
    <t>img/products/PFN254025_250.png</t>
  </si>
  <si>
    <t>img/products/BBR154022_250.png</t>
  </si>
  <si>
    <t>img/products/PLG154025_250.png</t>
  </si>
  <si>
    <t>img/products/GAE010619_250.png</t>
  </si>
  <si>
    <t>img/products/PPPC4580200_250.png</t>
  </si>
  <si>
    <t>img/products/GPPC1540120_250.png</t>
  </si>
  <si>
    <t>img/products/GPPC1540120_120.png</t>
  </si>
</sst>
</file>

<file path=xl/styles.xml><?xml version="1.0" encoding="utf-8"?>
<styleSheet xmlns="http://schemas.openxmlformats.org/spreadsheetml/2006/main">
  <fonts count="5">
    <font>
      <sz val="11"/>
      <color theme="1"/>
      <name val="Calibri"/>
      <family val="2"/>
      <charset val="238"/>
      <scheme val="minor"/>
    </font>
    <font>
      <b/>
      <sz val="11"/>
      <color theme="1"/>
      <name val="Calibri"/>
      <family val="2"/>
      <charset val="238"/>
      <scheme val="minor"/>
    </font>
    <font>
      <sz val="10"/>
      <color theme="1"/>
      <name val="Calibri"/>
      <family val="2"/>
      <charset val="238"/>
      <scheme val="minor"/>
    </font>
    <font>
      <sz val="11"/>
      <color theme="1"/>
      <name val="Calibri"/>
      <family val="2"/>
      <charset val="238"/>
    </font>
    <font>
      <sz val="10"/>
      <color theme="1"/>
      <name val="Calibri"/>
      <family val="2"/>
      <charset val="238"/>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0">
    <xf numFmtId="0" fontId="0" fillId="0" borderId="0" xfId="0"/>
    <xf numFmtId="0" fontId="0" fillId="0" borderId="0" xfId="0"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1" xfId="0" applyFont="1" applyBorder="1"/>
    <xf numFmtId="0" fontId="1" fillId="0" borderId="0" xfId="0" applyFont="1" applyBorder="1" applyAlignment="1">
      <alignment horizontal="center"/>
    </xf>
    <xf numFmtId="0" fontId="1" fillId="0" borderId="0" xfId="0" applyFont="1" applyBorder="1"/>
    <xf numFmtId="0" fontId="2" fillId="0" borderId="0" xfId="0" applyFont="1"/>
    <xf numFmtId="0" fontId="3" fillId="0" borderId="0" xfId="0" applyFont="1"/>
    <xf numFmtId="0" fontId="4" fillId="0" borderId="0" xfId="0" applyFont="1"/>
  </cellXfs>
  <cellStyles count="1">
    <cellStyle name="Normalny"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1"/>
  <sheetViews>
    <sheetView workbookViewId="0"/>
  </sheetViews>
  <sheetFormatPr defaultRowHeight="15"/>
  <cols>
    <col min="2" max="2" width="28.5703125" customWidth="1"/>
    <col min="3" max="3" width="26.42578125" customWidth="1"/>
    <col min="4" max="4" width="18.140625" customWidth="1"/>
    <col min="5" max="5" width="19.28515625" hidden="1" customWidth="1"/>
    <col min="6" max="6" width="19.140625" customWidth="1"/>
    <col min="8" max="8" width="19.7109375" customWidth="1"/>
    <col min="9" max="9" width="58.5703125" customWidth="1"/>
  </cols>
  <sheetData>
    <row r="1" spans="1:9" ht="15.75" thickBot="1">
      <c r="A1" s="3" t="s">
        <v>0</v>
      </c>
      <c r="B1" s="3" t="s">
        <v>17</v>
      </c>
      <c r="C1" s="3" t="s">
        <v>6</v>
      </c>
      <c r="D1" s="3" t="s">
        <v>18</v>
      </c>
      <c r="E1" s="3"/>
      <c r="F1" s="3" t="s">
        <v>1</v>
      </c>
      <c r="G1" s="4"/>
      <c r="H1" s="4"/>
      <c r="I1" s="3" t="s">
        <v>19</v>
      </c>
    </row>
    <row r="2" spans="1:9">
      <c r="A2" s="5"/>
      <c r="B2" s="5"/>
      <c r="C2" s="5"/>
      <c r="D2" s="5"/>
      <c r="E2" s="5"/>
      <c r="F2" s="5"/>
      <c r="G2" s="6"/>
      <c r="H2" s="6"/>
      <c r="I2" s="5"/>
    </row>
    <row r="3" spans="1:9">
      <c r="A3">
        <v>1</v>
      </c>
      <c r="B3" t="s">
        <v>20</v>
      </c>
      <c r="C3" t="s">
        <v>20</v>
      </c>
      <c r="E3" t="str">
        <f>IF(D3 ="","null",D3)</f>
        <v>null</v>
      </c>
      <c r="F3">
        <v>1</v>
      </c>
      <c r="I3" t="str">
        <f>CONCATENATE("INSERT INTO kategoria (id,displayableName,name,mainCategory_id ,active) VALUES (",A3,",'",B3,"','",C3,"',",E3,",",F3,");")</f>
        <v>INSERT INTO kategoria (id,displayableName,name,mainCategory_id ,active) VALUES (1,'Endodoncja','Endodoncja',null,1);</v>
      </c>
    </row>
    <row r="4" spans="1:9">
      <c r="A4">
        <v>2</v>
      </c>
      <c r="B4" t="s">
        <v>22</v>
      </c>
      <c r="C4" t="s">
        <v>22</v>
      </c>
      <c r="D4">
        <v>1</v>
      </c>
      <c r="E4">
        <f t="shared" ref="E4:E61" si="0">IF(D4 ="","null",D4)</f>
        <v>1</v>
      </c>
      <c r="F4">
        <v>1</v>
      </c>
      <c r="I4" t="str">
        <f t="shared" ref="I4:I10" si="1">CONCATENATE("INSERT INTO kategoria (id,displayableName,name,mainCategory_id ,active) VALUES (",A4,",'",B4,"','",C4,"',",E4,",",F4,");")</f>
        <v>INSERT INTO kategoria (id,displayableName,name,mainCategory_id ,active) VALUES (2,'Igły do wypełnienia kanału','Igły do wypełnienia kanału',1,1);</v>
      </c>
    </row>
    <row r="5" spans="1:9">
      <c r="A5">
        <v>3</v>
      </c>
      <c r="B5" t="s">
        <v>23</v>
      </c>
      <c r="C5" t="s">
        <v>23</v>
      </c>
      <c r="D5">
        <v>1</v>
      </c>
      <c r="E5">
        <f t="shared" si="0"/>
        <v>1</v>
      </c>
      <c r="F5">
        <v>1</v>
      </c>
      <c r="I5" t="str">
        <f t="shared" si="1"/>
        <v>INSERT INTO kategoria (id,displayableName,name,mainCategory_id ,active) VALUES (3,'Miazgociągi','Miazgociągi',1,1);</v>
      </c>
    </row>
    <row r="6" spans="1:9">
      <c r="A6">
        <v>4</v>
      </c>
      <c r="B6" t="s">
        <v>21</v>
      </c>
      <c r="C6" t="s">
        <v>21</v>
      </c>
      <c r="D6">
        <v>1</v>
      </c>
      <c r="E6">
        <f t="shared" si="0"/>
        <v>1</v>
      </c>
      <c r="F6">
        <v>1</v>
      </c>
      <c r="I6" t="str">
        <f t="shared" si="1"/>
        <v>INSERT INTO kategoria (id,displayableName,name,mainCategory_id ,active) VALUES (4,'Pilniki i poszerzacze','Pilniki i poszerzacze',1,1);</v>
      </c>
    </row>
    <row r="7" spans="1:9">
      <c r="A7">
        <v>5</v>
      </c>
      <c r="B7" t="s">
        <v>24</v>
      </c>
      <c r="C7" t="s">
        <v>24</v>
      </c>
      <c r="D7">
        <v>1</v>
      </c>
      <c r="E7">
        <f t="shared" si="0"/>
        <v>1</v>
      </c>
      <c r="F7">
        <v>1</v>
      </c>
      <c r="I7" t="str">
        <f t="shared" si="1"/>
        <v>INSERT INTO kategoria (id,displayableName,name,mainCategory_id ,active) VALUES (5,'Upychadła do gutaperki','Upychadła do gutaperki',1,1);</v>
      </c>
    </row>
    <row r="8" spans="1:9">
      <c r="A8">
        <v>6</v>
      </c>
      <c r="B8" s="8" t="s">
        <v>71</v>
      </c>
      <c r="C8" s="8" t="s">
        <v>71</v>
      </c>
      <c r="D8">
        <v>1</v>
      </c>
      <c r="E8">
        <f t="shared" si="0"/>
        <v>1</v>
      </c>
      <c r="F8">
        <v>1</v>
      </c>
      <c r="I8" t="str">
        <f t="shared" si="1"/>
        <v>INSERT INTO kategoria (id,displayableName,name,mainCategory_id ,active) VALUES (6,'Ćwieki papierowe','Ćwieki papierowe',1,1);</v>
      </c>
    </row>
    <row r="9" spans="1:9">
      <c r="A9">
        <v>7</v>
      </c>
      <c r="B9" s="8" t="s">
        <v>72</v>
      </c>
      <c r="C9" s="8" t="s">
        <v>72</v>
      </c>
      <c r="D9">
        <v>1</v>
      </c>
      <c r="E9">
        <f t="shared" si="0"/>
        <v>1</v>
      </c>
      <c r="F9">
        <v>1</v>
      </c>
      <c r="I9" t="str">
        <f t="shared" si="1"/>
        <v>INSERT INTO kategoria (id,displayableName,name,mainCategory_id ,active) VALUES (7,'Ćwieki gutaperkowe','Ćwieki gutaperkowe',1,1);</v>
      </c>
    </row>
    <row r="10" spans="1:9">
      <c r="A10">
        <v>8</v>
      </c>
      <c r="B10" s="8" t="s">
        <v>79</v>
      </c>
      <c r="C10" s="8" t="s">
        <v>79</v>
      </c>
      <c r="D10">
        <v>1</v>
      </c>
      <c r="E10">
        <f t="shared" si="0"/>
        <v>1</v>
      </c>
      <c r="F10">
        <v>1</v>
      </c>
      <c r="I10" t="str">
        <f t="shared" si="1"/>
        <v>INSERT INTO kategoria (id,displayableName,name,mainCategory_id ,active) VALUES (8,'Wkłady z włókna szklanego','Wkłady z włókna szklanego',1,1);</v>
      </c>
    </row>
    <row r="36" spans="5:5">
      <c r="E36" t="str">
        <f t="shared" si="0"/>
        <v>null</v>
      </c>
    </row>
    <row r="37" spans="5:5">
      <c r="E37" t="str">
        <f t="shared" si="0"/>
        <v>null</v>
      </c>
    </row>
    <row r="38" spans="5:5">
      <c r="E38" t="str">
        <f t="shared" si="0"/>
        <v>null</v>
      </c>
    </row>
    <row r="39" spans="5:5">
      <c r="E39" t="str">
        <f t="shared" si="0"/>
        <v>null</v>
      </c>
    </row>
    <row r="40" spans="5:5">
      <c r="E40" t="str">
        <f t="shared" si="0"/>
        <v>null</v>
      </c>
    </row>
    <row r="41" spans="5:5">
      <c r="E41" t="str">
        <f t="shared" si="0"/>
        <v>null</v>
      </c>
    </row>
    <row r="42" spans="5:5">
      <c r="E42" t="str">
        <f t="shared" si="0"/>
        <v>null</v>
      </c>
    </row>
    <row r="43" spans="5:5">
      <c r="E43" t="str">
        <f t="shared" si="0"/>
        <v>null</v>
      </c>
    </row>
    <row r="44" spans="5:5">
      <c r="E44" t="str">
        <f t="shared" si="0"/>
        <v>null</v>
      </c>
    </row>
    <row r="45" spans="5:5">
      <c r="E45" t="str">
        <f t="shared" si="0"/>
        <v>null</v>
      </c>
    </row>
    <row r="46" spans="5:5">
      <c r="E46" t="str">
        <f t="shared" si="0"/>
        <v>null</v>
      </c>
    </row>
    <row r="47" spans="5:5">
      <c r="E47" t="str">
        <f t="shared" si="0"/>
        <v>null</v>
      </c>
    </row>
    <row r="48" spans="5:5">
      <c r="E48" t="str">
        <f t="shared" si="0"/>
        <v>null</v>
      </c>
    </row>
    <row r="49" spans="5:5">
      <c r="E49" t="str">
        <f t="shared" si="0"/>
        <v>null</v>
      </c>
    </row>
    <row r="50" spans="5:5">
      <c r="E50" t="str">
        <f t="shared" si="0"/>
        <v>null</v>
      </c>
    </row>
    <row r="51" spans="5:5">
      <c r="E51" t="str">
        <f t="shared" si="0"/>
        <v>null</v>
      </c>
    </row>
    <row r="52" spans="5:5">
      <c r="E52" t="str">
        <f t="shared" si="0"/>
        <v>null</v>
      </c>
    </row>
    <row r="53" spans="5:5">
      <c r="E53" t="str">
        <f t="shared" si="0"/>
        <v>null</v>
      </c>
    </row>
    <row r="54" spans="5:5">
      <c r="E54" t="str">
        <f t="shared" si="0"/>
        <v>null</v>
      </c>
    </row>
    <row r="55" spans="5:5">
      <c r="E55" t="str">
        <f t="shared" si="0"/>
        <v>null</v>
      </c>
    </row>
    <row r="56" spans="5:5">
      <c r="E56" t="str">
        <f t="shared" si="0"/>
        <v>null</v>
      </c>
    </row>
    <row r="57" spans="5:5">
      <c r="E57" t="str">
        <f t="shared" si="0"/>
        <v>null</v>
      </c>
    </row>
    <row r="58" spans="5:5">
      <c r="E58" t="str">
        <f t="shared" si="0"/>
        <v>null</v>
      </c>
    </row>
    <row r="59" spans="5:5">
      <c r="E59" t="str">
        <f t="shared" si="0"/>
        <v>null</v>
      </c>
    </row>
    <row r="60" spans="5:5">
      <c r="E60" t="str">
        <f t="shared" si="0"/>
        <v>null</v>
      </c>
    </row>
    <row r="61" spans="5:5">
      <c r="E61" t="str">
        <f t="shared" si="0"/>
        <v>null</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Y334"/>
  <sheetViews>
    <sheetView tabSelected="1" workbookViewId="0">
      <selection activeCell="Q17" sqref="Q17"/>
    </sheetView>
  </sheetViews>
  <sheetFormatPr defaultRowHeight="15"/>
  <cols>
    <col min="1" max="1" width="4" bestFit="1" customWidth="1"/>
    <col min="2" max="2" width="52.140625" bestFit="1" customWidth="1"/>
    <col min="3" max="3" width="41.85546875" customWidth="1"/>
    <col min="4" max="4" width="38" customWidth="1"/>
    <col min="5" max="5" width="11.7109375" customWidth="1"/>
    <col min="6" max="6" width="10.42578125" bestFit="1" customWidth="1"/>
    <col min="7" max="7" width="9.85546875" customWidth="1"/>
    <col min="9" max="9" width="6.85546875" customWidth="1"/>
    <col min="10" max="10" width="7.5703125" customWidth="1"/>
    <col min="12" max="12" width="9" customWidth="1"/>
    <col min="13" max="13" width="8.28515625" customWidth="1"/>
    <col min="14" max="14" width="8.28515625" hidden="1" customWidth="1"/>
    <col min="15" max="15" width="33.7109375" customWidth="1"/>
    <col min="16" max="16" width="32.42578125" customWidth="1"/>
    <col min="17" max="18" width="32.7109375" customWidth="1"/>
  </cols>
  <sheetData>
    <row r="1" spans="1:25">
      <c r="A1" s="2" t="s">
        <v>0</v>
      </c>
      <c r="B1" s="2" t="s">
        <v>6</v>
      </c>
      <c r="C1" s="2" t="s">
        <v>2</v>
      </c>
      <c r="D1" s="2" t="s">
        <v>3</v>
      </c>
      <c r="E1" s="2" t="s">
        <v>4</v>
      </c>
      <c r="F1" s="2" t="s">
        <v>5</v>
      </c>
      <c r="G1" s="2" t="s">
        <v>7</v>
      </c>
      <c r="H1" s="2" t="s">
        <v>10</v>
      </c>
      <c r="I1" s="2" t="s">
        <v>8</v>
      </c>
      <c r="J1" s="2" t="s">
        <v>9</v>
      </c>
      <c r="K1" s="2" t="s">
        <v>11</v>
      </c>
      <c r="L1" s="2" t="s">
        <v>1</v>
      </c>
      <c r="M1" s="2" t="s">
        <v>12</v>
      </c>
      <c r="N1" s="2"/>
      <c r="O1" s="2" t="s">
        <v>13</v>
      </c>
      <c r="P1" s="2" t="s">
        <v>14</v>
      </c>
      <c r="Q1" s="2" t="s">
        <v>101</v>
      </c>
      <c r="R1" s="2" t="s">
        <v>102</v>
      </c>
      <c r="S1" s="2" t="s">
        <v>15</v>
      </c>
      <c r="T1" s="2" t="s">
        <v>16</v>
      </c>
      <c r="U1" s="1"/>
      <c r="V1" s="1"/>
      <c r="W1" s="1"/>
      <c r="X1" s="1"/>
      <c r="Y1" s="1"/>
    </row>
    <row r="3" spans="1:25">
      <c r="A3">
        <v>1</v>
      </c>
      <c r="B3" s="7" t="s">
        <v>48</v>
      </c>
      <c r="C3" s="7" t="s">
        <v>39</v>
      </c>
      <c r="D3" s="7" t="s">
        <v>39</v>
      </c>
      <c r="E3" t="s">
        <v>26</v>
      </c>
      <c r="F3" t="s">
        <v>27</v>
      </c>
      <c r="G3" t="s">
        <v>25</v>
      </c>
      <c r="H3" s="1">
        <v>4</v>
      </c>
      <c r="I3" s="1">
        <v>6</v>
      </c>
      <c r="J3" s="1" t="s">
        <v>43</v>
      </c>
      <c r="K3" s="1" t="s">
        <v>44</v>
      </c>
      <c r="L3" s="1">
        <v>1</v>
      </c>
      <c r="M3" s="1">
        <v>1</v>
      </c>
      <c r="N3" s="1">
        <f>IF(M3 = "","null",M3)</f>
        <v>1</v>
      </c>
      <c r="O3" s="1" t="s">
        <v>29</v>
      </c>
      <c r="P3" s="1" t="s">
        <v>30</v>
      </c>
      <c r="Q3" s="1" t="s">
        <v>103</v>
      </c>
      <c r="R3" s="1" t="s">
        <v>114</v>
      </c>
      <c r="S3" s="1">
        <v>8</v>
      </c>
      <c r="T3" s="1">
        <v>8</v>
      </c>
      <c r="V3" t="str">
        <f>CONCATENATE("INSERT INTO Product (product_id,name,description,shortDescription,priceBrutto,priceNetto,producer,category_id,dostepnych_sztuk,unit,storage,active,firstPagePosition,image,image120,image140,image250,vat,weight) VALUES (",A3,",'",B3,"','",C3,"','",D3,"',",E3,",",F3,",'",G3,"',",H3,",",I3,",'",J3,"','",K3,"',",L3,",",N3,",'",O3,"','",P3,"','",Q3,"','",R3,"',",S3,",",T3,");")</f>
        <v>INSERT INTO Product (product_id,name,description,shortDescription,priceBrutto,priceNetto,producer,category_id,dostepnych_sztuk,unit,storage,active,firstPagePosition,image,image120,image140,image250,vat,weight) VALUES (1,'Pilniki ręczne typu H sort. 15-40, 25mm, 6szt.','Pilniki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 ','Pilniki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 ',19.50,18.06,'Poldent',4,6,'op.','R1P2',1,1,'img/products/HFH154025_80.png','img/products/HFH154025_120.png','img/products/HFH154025_140.png','img/products/HFH154025_250.png',8,8);</v>
      </c>
    </row>
    <row r="4" spans="1:25">
      <c r="A4">
        <v>2</v>
      </c>
      <c r="B4" s="7" t="s">
        <v>49</v>
      </c>
      <c r="C4" s="7" t="s">
        <v>38</v>
      </c>
      <c r="D4" s="7" t="s">
        <v>38</v>
      </c>
      <c r="E4" t="s">
        <v>26</v>
      </c>
      <c r="F4" t="s">
        <v>27</v>
      </c>
      <c r="G4" t="s">
        <v>25</v>
      </c>
      <c r="H4" s="1">
        <v>4</v>
      </c>
      <c r="I4" s="1">
        <v>6</v>
      </c>
      <c r="J4" s="1" t="s">
        <v>43</v>
      </c>
      <c r="K4" s="1" t="s">
        <v>44</v>
      </c>
      <c r="L4" s="1">
        <v>1</v>
      </c>
      <c r="M4" s="1">
        <v>2</v>
      </c>
      <c r="N4" s="1">
        <f t="shared" ref="N4:N67" si="0">IF(M4 = "","null",M4)</f>
        <v>2</v>
      </c>
      <c r="O4" s="1" t="s">
        <v>31</v>
      </c>
      <c r="P4" s="1" t="s">
        <v>32</v>
      </c>
      <c r="Q4" s="1" t="s">
        <v>104</v>
      </c>
      <c r="R4" s="1" t="s">
        <v>115</v>
      </c>
      <c r="S4" s="1">
        <v>8</v>
      </c>
      <c r="T4" s="1">
        <v>8</v>
      </c>
      <c r="V4" t="str">
        <f t="shared" ref="V4:V19" si="1">CONCATENATE("INSERT INTO Product (product_id,name,description,shortDescription,priceBrutto,priceNetto,producer,category_id,dostepnych_sztuk,unit,storage,active,firstPagePosition,image,image120,image140,image250,vat,weight) VALUES (",A4,",'",B4,"','",C4,"','",D4,"',",E4,",",F4,",'",G4,"',",H4,",",I4,",'",J4,"','",K4,"',",L4,",",N4,",'",O4,"','",P4,"','",Q4,"','",R4,"',",S4,",",T4,");")</f>
        <v>INSERT INTO Product (product_id,name,description,shortDescription,priceBrutto,priceNetto,producer,category_id,dostepnych_sztuk,unit,storage,active,firstPagePosition,image,image120,image140,image250,vat,weight) VALUES (2,'Pilniki ręczne typu S sort. 15-40, 25mm, 6szt.','Pilniki najnowszej generacji, o bardzo dużej zdolności cięcia. Są najbardziej efektywnymi instrumentami do opracowania kanału, zaprojektowanymi jako złożenie dwóch ostrzy tnących pilnika H. Na części metalowej znajduje się skala milimetrowa od 18 do 25 mm ułatwiająca określenie długości (głębokości) kanału.','Pilniki najnowszej generacji, o bardzo dużej zdolności cięcia. Są najbardziej efektywnymi instrumentami do opracowania kanału, zaprojektowanymi jako złożenie dwóch ostrzy tnących pilnika H. Na części metalowej znajduje się skala milimetrowa od 18 do 25 mm ułatwiająca określenie długości (głębokości) kanału.',19.50,18.06,'Poldent',4,6,'op.','R1P2',1,2,'img/products/SFH154025_80.png','img/products/SFH154025_120.png','img/products/SFH154025_140.png','img/products/SFH154025_250.png',8,8);</v>
      </c>
    </row>
    <row r="5" spans="1:25">
      <c r="A5">
        <v>3</v>
      </c>
      <c r="B5" s="7" t="s">
        <v>50</v>
      </c>
      <c r="C5" s="7" t="s">
        <v>37</v>
      </c>
      <c r="D5" s="7" t="s">
        <v>37</v>
      </c>
      <c r="E5" t="s">
        <v>26</v>
      </c>
      <c r="F5" t="s">
        <v>27</v>
      </c>
      <c r="G5" t="s">
        <v>25</v>
      </c>
      <c r="H5" s="1">
        <v>4</v>
      </c>
      <c r="I5" s="1">
        <v>6</v>
      </c>
      <c r="J5" s="1" t="s">
        <v>43</v>
      </c>
      <c r="K5" s="1" t="s">
        <v>44</v>
      </c>
      <c r="L5" s="1">
        <v>1</v>
      </c>
      <c r="M5" s="1">
        <v>3</v>
      </c>
      <c r="N5" s="1">
        <f t="shared" si="0"/>
        <v>3</v>
      </c>
      <c r="O5" s="1" t="s">
        <v>33</v>
      </c>
      <c r="P5" s="1" t="s">
        <v>34</v>
      </c>
      <c r="Q5" s="1" t="s">
        <v>105</v>
      </c>
      <c r="R5" s="1" t="s">
        <v>116</v>
      </c>
      <c r="S5" s="1">
        <v>8</v>
      </c>
      <c r="T5" s="1">
        <v>8</v>
      </c>
      <c r="V5" t="str">
        <f t="shared" si="1"/>
        <v>INSERT INTO Product (product_id,name,description,shortDescription,priceBrutto,priceNetto,producer,category_id,dostepnych_sztuk,unit,storage,active,firstPagePosition,image,image120,image140,image250,vat,weight) VALUES (3,'Pilniki ręczne typu K sort. 15-40, 25mm, 6szt.','Pilniki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zębiny.',19.50,18.06,'Poldent',4,6,'op.','R1P2',1,3,'img/products/KFH154025_80.png','img/products/KFH154025_120.png','img/products/KFH154025_140.png','img/products/KFH154025_250.png',8,8);</v>
      </c>
    </row>
    <row r="6" spans="1:25">
      <c r="A6">
        <v>4</v>
      </c>
      <c r="B6" s="7" t="s">
        <v>51</v>
      </c>
      <c r="C6" s="7" t="s">
        <v>28</v>
      </c>
      <c r="D6" s="7" t="s">
        <v>28</v>
      </c>
      <c r="E6" t="s">
        <v>26</v>
      </c>
      <c r="F6" t="s">
        <v>27</v>
      </c>
      <c r="G6" t="s">
        <v>25</v>
      </c>
      <c r="H6" s="1">
        <v>4</v>
      </c>
      <c r="I6" s="1">
        <v>6</v>
      </c>
      <c r="J6" s="1" t="s">
        <v>43</v>
      </c>
      <c r="K6" s="1" t="s">
        <v>44</v>
      </c>
      <c r="L6" s="1">
        <v>1</v>
      </c>
      <c r="M6" s="1">
        <v>4</v>
      </c>
      <c r="N6" s="1">
        <f t="shared" si="0"/>
        <v>4</v>
      </c>
      <c r="O6" s="1" t="s">
        <v>35</v>
      </c>
      <c r="P6" s="1" t="s">
        <v>36</v>
      </c>
      <c r="Q6" s="1" t="s">
        <v>106</v>
      </c>
      <c r="R6" s="1" t="s">
        <v>117</v>
      </c>
      <c r="S6" s="1">
        <v>8</v>
      </c>
      <c r="T6" s="1">
        <v>8</v>
      </c>
      <c r="V6" t="str">
        <f t="shared" si="1"/>
        <v>INSERT INTO Product (product_id,name,description,shortDescription,priceBrutto,priceNetto,producer,category_id,dostepnych_sztuk,unit,storage,active,firstPagePosition,image,image120,image140,image250,vat,weight) VALUES (4,'Poszerzacze ręczne typu K sort. 15-40, 25mm, 6szt.','Poszerzacze typu K przeznaczone są do pracy metodą poszerzania (ruch obrotowy). Mają niską zdolność cięcia i niską elastyczność. Kąt wierzchołka ma 60 stopni. Spirala poszerzaczy K jest luźno skręcona, co pozwala na najbardziej efektywny transport ściętej zębiny.','Poszerzacze typu K przeznaczone są do pracy metodą poszerzania (ruch obrotowy). Mają niską zdolność cięcia i niską elastyczność. Kąt wierzchołka ma 60 stopni. Spirala poszerzaczy K jest luźno skręcona, co pozwala na najbardziej efektywny transport ściętej zębiny.',19.50,18.06,'Poldent',4,6,'op.','R1P2',1,4,'img/products/KRH154025_80.png','img/products/KRH154025_120.png','img/products/KRH154025_140.png','img/products/KRH154025_250.png',8,8);</v>
      </c>
    </row>
    <row r="7" spans="1:25">
      <c r="A7">
        <v>5</v>
      </c>
      <c r="B7" s="7" t="s">
        <v>52</v>
      </c>
      <c r="C7" s="7" t="s">
        <v>40</v>
      </c>
      <c r="D7" s="7" t="s">
        <v>40</v>
      </c>
      <c r="E7" t="s">
        <v>41</v>
      </c>
      <c r="F7" t="s">
        <v>42</v>
      </c>
      <c r="G7" t="s">
        <v>25</v>
      </c>
      <c r="H7" s="1">
        <v>2</v>
      </c>
      <c r="I7" s="1">
        <v>6</v>
      </c>
      <c r="J7" s="1" t="s">
        <v>43</v>
      </c>
      <c r="K7" s="1" t="s">
        <v>44</v>
      </c>
      <c r="L7" s="1">
        <v>1</v>
      </c>
      <c r="M7" s="1"/>
      <c r="N7" s="1" t="str">
        <f t="shared" si="0"/>
        <v>null</v>
      </c>
      <c r="O7" s="1" t="s">
        <v>88</v>
      </c>
      <c r="P7" s="1" t="s">
        <v>89</v>
      </c>
      <c r="Q7" s="1" t="s">
        <v>107</v>
      </c>
      <c r="R7" s="1" t="s">
        <v>118</v>
      </c>
      <c r="S7" s="1">
        <v>8</v>
      </c>
      <c r="T7" s="1">
        <v>8</v>
      </c>
      <c r="V7" t="str">
        <f t="shared" si="1"/>
        <v>INSERT INTO Product (product_id,name,description,shortDescription,priceBrutto,priceNetto,producer,category_id,dostepnych_sztuk,unit,storage,active,firstPagePosition,image,image120,image140,image250,vat,weight) VALUES (5,'Igły Lentulo ze sprężynką, sort. 25-40, 25mm, 4 szt.','Spiralne, stożkowe instrumenty przeznaczone do wypełniania kanału pastami i cementami. Dla igieł ze sprężynką bezpieczeństwa spirala igły jest przy nasadce zakończona sprężyną dającą elastyczność i zwiększającą bezpieczeństwo pracy','Spiralne, stożkowe instrumenty przeznaczone do wypełniania kanału pastami i cementami. Dla igieł ze sprężynką bezpieczeństwa spirala igły jest przy nasadce zakończona sprężyną dającą elastyczność i zwiększającą bezpieczeństwo pracy',26.85,29.00,'Poldent',2,6,'op.','R1P2',1,null,'img/products/PFL254025_80.png','img/products/PFL254025_120.png','img/products/PFL254025_140.png','img/products/PFL254025_250.png',8,8);</v>
      </c>
    </row>
    <row r="8" spans="1:25">
      <c r="A8">
        <v>6</v>
      </c>
      <c r="B8" s="7" t="s">
        <v>53</v>
      </c>
      <c r="C8" s="7" t="s">
        <v>45</v>
      </c>
      <c r="D8" s="7" t="s">
        <v>45</v>
      </c>
      <c r="E8" t="s">
        <v>47</v>
      </c>
      <c r="F8" t="s">
        <v>46</v>
      </c>
      <c r="G8" t="s">
        <v>25</v>
      </c>
      <c r="H8" s="1">
        <v>2</v>
      </c>
      <c r="I8" s="1">
        <v>6</v>
      </c>
      <c r="J8" s="1" t="s">
        <v>43</v>
      </c>
      <c r="K8" s="1" t="s">
        <v>44</v>
      </c>
      <c r="L8" s="1">
        <v>1</v>
      </c>
      <c r="M8" s="1"/>
      <c r="N8" s="1" t="str">
        <f t="shared" si="0"/>
        <v>null</v>
      </c>
      <c r="O8" s="1" t="s">
        <v>90</v>
      </c>
      <c r="P8" s="1" t="s">
        <v>91</v>
      </c>
      <c r="Q8" s="1" t="s">
        <v>108</v>
      </c>
      <c r="R8" s="1" t="s">
        <v>119</v>
      </c>
      <c r="S8" s="1">
        <v>8</v>
      </c>
      <c r="T8" s="1">
        <v>8</v>
      </c>
      <c r="V8" t="str">
        <f t="shared" si="1"/>
        <v>INSERT INTO Product (product_id,name,description,shortDescription,priceBrutto,priceNetto,producer,category_id,dostepnych_sztuk,unit,storage,active,firstPagePosition,image,image120,image140,image250,vat,weight) VALUES (6,'Igły Lentulo bez sprężynki, sort. 25-40, 25mm, 4 szt.','Spiralne, stożkowe instrumenty przeznaczone do wypełniania kanału pastami i cementami. ','Spiralne, stożkowe instrumenty przeznaczone do wypełniania kanału pastami i cementami. ',25.00,23.15,'Poldent',2,6,'op.','R1P2',1,null,'img/products/PFN254025_80.png','img/products/PFN254025_120.png','img/products/PFN254025_140.png','img/products/PFN254025_250.png',8,8);</v>
      </c>
    </row>
    <row r="9" spans="1:25">
      <c r="A9">
        <v>7</v>
      </c>
      <c r="B9" s="7" t="s">
        <v>54</v>
      </c>
      <c r="C9" s="7" t="s">
        <v>55</v>
      </c>
      <c r="D9" s="7" t="s">
        <v>55</v>
      </c>
      <c r="E9" t="s">
        <v>57</v>
      </c>
      <c r="F9" t="s">
        <v>56</v>
      </c>
      <c r="G9" t="s">
        <v>25</v>
      </c>
      <c r="H9" s="1">
        <v>3</v>
      </c>
      <c r="I9" s="1">
        <v>6</v>
      </c>
      <c r="J9" s="1" t="s">
        <v>43</v>
      </c>
      <c r="K9" s="1" t="s">
        <v>44</v>
      </c>
      <c r="L9" s="1">
        <v>1</v>
      </c>
      <c r="M9" s="1"/>
      <c r="N9" s="1" t="str">
        <f t="shared" si="0"/>
        <v>null</v>
      </c>
      <c r="O9" s="1" t="s">
        <v>92</v>
      </c>
      <c r="P9" s="1" t="s">
        <v>93</v>
      </c>
      <c r="Q9" s="1" t="s">
        <v>109</v>
      </c>
      <c r="R9" s="1" t="s">
        <v>120</v>
      </c>
      <c r="S9" s="1">
        <v>8</v>
      </c>
      <c r="T9" s="1">
        <v>8</v>
      </c>
      <c r="V9" t="str">
        <f t="shared" si="1"/>
        <v>INSERT INTO Product (product_id,name,description,shortDescription,priceBrutto,priceNetto,producer,category_id,dostepnych_sztuk,unit,storage,active,firstPagePosition,image,image120,image140,image250,vat,weight) VALUES (7,'Miazgociągi z uchwytami plastikowymi sort. 15-40, 22mm, 6szt.','Jedne z pierwszych i najstarszych instrumentów endodontycznych do leczenia kanałowego. Produkowane ze stali nierdzewnej. Przeznaczone do pracy ręcznej plastikowe uchwyty w kolorze zgodnym z międzynarodowym kodem ISO.','Jedne z pierwszych i najstarszych instrumentów endodontycznych do leczenia kanałowego. Produkowane ze stali nierdzewnej. Przeznaczone do pracy ręcznej plastikowe uchwyty w kolorze zgodnym z międzynarodowym kodem ISO.',14.50,13.43,'Poldent',3,6,'op.','R1P2',1,null,'img/products/BBR154022_80.png','img/products/BBR154022_120.png','img/products/BBR154022_140.png','img/products/BBR154022_250.png',8,8);</v>
      </c>
    </row>
    <row r="10" spans="1:25">
      <c r="A10">
        <v>8</v>
      </c>
      <c r="B10" s="7" t="s">
        <v>59</v>
      </c>
      <c r="C10" s="7" t="s">
        <v>58</v>
      </c>
      <c r="D10" s="7" t="s">
        <v>58</v>
      </c>
      <c r="E10" t="s">
        <v>61</v>
      </c>
      <c r="F10" t="s">
        <v>60</v>
      </c>
      <c r="G10" t="s">
        <v>25</v>
      </c>
      <c r="H10" s="1">
        <v>5</v>
      </c>
      <c r="I10" s="1">
        <v>6</v>
      </c>
      <c r="J10" s="1" t="s">
        <v>43</v>
      </c>
      <c r="K10" s="1" t="s">
        <v>44</v>
      </c>
      <c r="L10" s="1">
        <v>1</v>
      </c>
      <c r="M10" s="1">
        <v>5</v>
      </c>
      <c r="N10" s="1">
        <f t="shared" si="0"/>
        <v>5</v>
      </c>
      <c r="O10" s="1" t="s">
        <v>94</v>
      </c>
      <c r="P10" s="1" t="s">
        <v>95</v>
      </c>
      <c r="Q10" s="1" t="s">
        <v>110</v>
      </c>
      <c r="R10" s="1" t="s">
        <v>121</v>
      </c>
      <c r="S10" s="1">
        <v>8</v>
      </c>
      <c r="T10" s="1">
        <v>8</v>
      </c>
      <c r="V10" t="str">
        <f t="shared" si="1"/>
        <v>INSERT INTO Product (product_id,name,description,shortDescription,priceBrutto,priceNetto,producer,category_id,dostepnych_sztuk,unit,storage,active,firstPagePosition,image,image120,image140,image250,vat,weight) VALUES (8,'Upychadła do gutaperki sort. 15-40, 25mm, 6szt.','Wierzchołkowa kondensacja gutaperki jest świetną techniką wypełniania kanału, a upychadła bardzo dobrymi, praktycznym i ergonomicznymi instrumentami do pracy tą techniką.','Wierzchołkowa kondensacja gutaperki jest świetną techniką wypełniania kanału, a upychadła bardzo dobrymi, praktycznym i ergonomicznymi instrumentami do pracy tą techniką.',20.00,18.52,'Poldent',5,6,'op.','R1P2',1,5,'img/products/PLG154025_80.png','img/products/PLG154025_120.png','img/products/PLG154025_140.png','img/products/PLG154025_250.png',8,8);</v>
      </c>
    </row>
    <row r="11" spans="1:25">
      <c r="A11">
        <v>9</v>
      </c>
      <c r="B11" s="7" t="s">
        <v>62</v>
      </c>
      <c r="C11" s="7" t="s">
        <v>63</v>
      </c>
      <c r="D11" s="7" t="s">
        <v>63</v>
      </c>
      <c r="E11" t="s">
        <v>65</v>
      </c>
      <c r="F11" t="s">
        <v>64</v>
      </c>
      <c r="G11" t="s">
        <v>25</v>
      </c>
      <c r="H11" s="1">
        <v>4</v>
      </c>
      <c r="I11" s="1">
        <v>6</v>
      </c>
      <c r="J11" s="1" t="s">
        <v>43</v>
      </c>
      <c r="K11" s="1" t="s">
        <v>44</v>
      </c>
      <c r="L11" s="1">
        <v>1</v>
      </c>
      <c r="N11" s="1" t="str">
        <f t="shared" si="0"/>
        <v>null</v>
      </c>
      <c r="O11" s="1" t="s">
        <v>96</v>
      </c>
      <c r="P11" s="1" t="s">
        <v>97</v>
      </c>
      <c r="Q11" s="1" t="s">
        <v>111</v>
      </c>
      <c r="R11" s="1" t="s">
        <v>122</v>
      </c>
      <c r="S11" s="1">
        <v>8</v>
      </c>
      <c r="T11" s="1">
        <v>8</v>
      </c>
      <c r="V11" t="str">
        <f t="shared" si="1"/>
        <v>INSERT INTO Product (product_id,name,description,shortDescription,priceBrutto,priceNetto,producer,category_id,dostepnych_sztuk,unit,storage,active,firstPagePosition,image,image120,image140,image250,vat,weight) VALUES (9,'Poszerzacze maszynowe Gates sort. 01-06, 19mm, 6szt.','Przeznaczone do pracy maszynowej, umożliwiają opracowanie ujścia kanału. ','Przeznaczone do pracy maszynowej, umożliwiają opracowanie ujścia kanału. ',37.50,34.72,'Poldent',4,6,'op.','R1P2',1,null,'img/products/GAE010619_80.png','img/products/GAE010619_120.png','img/products/GAE010619_140.png','img/products/GAE010619_250.png',8,8);</v>
      </c>
    </row>
    <row r="12" spans="1:25">
      <c r="A12">
        <v>10</v>
      </c>
      <c r="B12" s="7" t="s">
        <v>66</v>
      </c>
      <c r="C12" s="7" t="s">
        <v>68</v>
      </c>
      <c r="D12" s="7" t="s">
        <v>68</v>
      </c>
      <c r="E12" t="s">
        <v>70</v>
      </c>
      <c r="F12" t="s">
        <v>69</v>
      </c>
      <c r="G12" t="s">
        <v>67</v>
      </c>
      <c r="H12" s="1">
        <v>6</v>
      </c>
      <c r="I12" s="1">
        <v>6</v>
      </c>
      <c r="J12" s="1" t="s">
        <v>43</v>
      </c>
      <c r="K12" s="1" t="s">
        <v>44</v>
      </c>
      <c r="L12" s="1">
        <v>1</v>
      </c>
      <c r="M12" s="1">
        <v>6</v>
      </c>
      <c r="N12" s="1">
        <f t="shared" si="0"/>
        <v>6</v>
      </c>
      <c r="O12" s="1" t="s">
        <v>98</v>
      </c>
      <c r="P12" s="1" t="s">
        <v>99</v>
      </c>
      <c r="Q12" s="1" t="s">
        <v>112</v>
      </c>
      <c r="R12" s="1" t="s">
        <v>123</v>
      </c>
      <c r="S12" s="1">
        <v>8</v>
      </c>
      <c r="T12" s="1">
        <v>8</v>
      </c>
      <c r="V12" t="str">
        <f t="shared" si="1"/>
        <v>INSERT INTO Product (product_id,name,description,shortDescription,priceBrutto,priceNetto,producer,category_id,dostepnych_sztuk,unit,storage,active,firstPagePosition,image,image120,image140,image250,vat,weight) VALUES (10,'Ćwieki papierowe Top Color sort. 15-40, 200szt.','Stosowane do osuszania kanału, o wysokiej zdolności wchłaniania. Kodowane kolorem ISO, aby zapobiec pomieszaniu rozmiarów, produkowane ręcznie.','Stosowane do osuszania kanału, o wysokiej zdolności wchłaniania. Kodowane kolorem ISO, aby zapobiec pomieszaniu rozmiarów, produkowane ręcznie.',11.50,10.65,'Sendoline',6,6,'op.','R1P2',1,6,'img/products/PPPC4580200_80.png','img/products/PPPC4580200_120.png','img/products/PPPC4580200_140.png','img/products/PPPC4580200_250.png',8,8);</v>
      </c>
    </row>
    <row r="13" spans="1:25">
      <c r="A13">
        <v>11</v>
      </c>
      <c r="B13" s="7" t="s">
        <v>73</v>
      </c>
      <c r="C13" s="7" t="s">
        <v>68</v>
      </c>
      <c r="D13" s="7" t="s">
        <v>68</v>
      </c>
      <c r="E13" t="s">
        <v>70</v>
      </c>
      <c r="F13" t="s">
        <v>69</v>
      </c>
      <c r="G13" t="s">
        <v>67</v>
      </c>
      <c r="H13" s="1">
        <v>6</v>
      </c>
      <c r="I13" s="1">
        <v>6</v>
      </c>
      <c r="J13" s="1" t="s">
        <v>43</v>
      </c>
      <c r="K13" s="1" t="s">
        <v>44</v>
      </c>
      <c r="L13" s="1">
        <v>1</v>
      </c>
      <c r="M13" s="1">
        <v>7</v>
      </c>
      <c r="N13" s="1">
        <f t="shared" si="0"/>
        <v>7</v>
      </c>
      <c r="O13" s="1" t="s">
        <v>98</v>
      </c>
      <c r="P13" s="1" t="s">
        <v>99</v>
      </c>
      <c r="Q13" s="1" t="s">
        <v>112</v>
      </c>
      <c r="R13" s="1" t="s">
        <v>123</v>
      </c>
      <c r="S13" s="1">
        <v>8</v>
      </c>
      <c r="T13" s="1">
        <v>8</v>
      </c>
      <c r="V13" t="str">
        <f t="shared" si="1"/>
        <v>INSERT INTO Product (product_id,name,description,shortDescription,priceBrutto,priceNetto,producer,category_id,dostepnych_sztuk,unit,storage,active,firstPagePosition,image,image120,image140,image250,vat,weight) VALUES (11,'Ćwieki papierowe Top Color sort. 45-80, 200szt.','Stosowane do osuszania kanału, o wysokiej zdolności wchłaniania. Kodowane kolorem ISO, aby zapobiec pomieszaniu rozmiarów, produkowane ręcznie.','Stosowane do osuszania kanału, o wysokiej zdolności wchłaniania. Kodowane kolorem ISO, aby zapobiec pomieszaniu rozmiarów, produkowane ręcznie.',11.50,10.65,'Sendoline',6,6,'op.','R1P2',1,7,'img/products/PPPC4580200_80.png','img/products/PPPC4580200_120.png','img/products/PPPC4580200_140.png','img/products/PPPC4580200_250.png',8,8);</v>
      </c>
    </row>
    <row r="14" spans="1:25">
      <c r="A14">
        <v>12</v>
      </c>
      <c r="B14" s="7" t="s">
        <v>74</v>
      </c>
      <c r="C14" s="7" t="s">
        <v>76</v>
      </c>
      <c r="D14" s="7" t="s">
        <v>76</v>
      </c>
      <c r="E14" t="s">
        <v>78</v>
      </c>
      <c r="F14" t="s">
        <v>77</v>
      </c>
      <c r="G14" t="s">
        <v>67</v>
      </c>
      <c r="H14" s="1">
        <v>7</v>
      </c>
      <c r="I14" s="1">
        <v>6</v>
      </c>
      <c r="J14" s="1" t="s">
        <v>43</v>
      </c>
      <c r="K14" s="1" t="s">
        <v>44</v>
      </c>
      <c r="L14" s="1">
        <v>1</v>
      </c>
      <c r="M14" s="1">
        <v>8</v>
      </c>
      <c r="N14" s="1">
        <f t="shared" si="0"/>
        <v>8</v>
      </c>
      <c r="O14" s="1" t="s">
        <v>100</v>
      </c>
      <c r="P14" s="1" t="s">
        <v>125</v>
      </c>
      <c r="Q14" s="1" t="s">
        <v>113</v>
      </c>
      <c r="R14" s="1" t="s">
        <v>124</v>
      </c>
      <c r="S14" s="1">
        <v>8</v>
      </c>
      <c r="T14" s="1">
        <v>8</v>
      </c>
      <c r="V14" t="str">
        <f t="shared" si="1"/>
        <v>INSERT INTO Product (product_id,name,description,shortDescription,priceBrutto,priceNetto,producer,category_id,dostepnych_sztuk,unit,storage,active,firstPagePosition,image,image120,image140,image250,vat,weight) VALUES (12,'Ćwieki gutaperkowe Top Color sort. 15-40, 120szt.','Służy do wypełniania kanału, po jego oczyszczeniu. Kodowane kolorem ISO. Budowa stożkowa ułatwia wypełnienie kanału, precyzyjne, szybkie, łatwe w użyciu. ','Służy do wypełniania kanału, po jego oczyszczeniu. Kodowane kolorem ISO. Budowa stożkowa ułatwia wypełnienie kanału, precyzyjne, szybkie, łatwe w użyciu. ',14.00,12.96,'Sendoline',7,6,'op.','R1P2',1,8,'img/products/GPPC1540120_80.png','img/products/GPPC1540120_120.png','img/products/GPPC1540120_140.png','img/products/GPPC1540120_250.png',8,8);</v>
      </c>
    </row>
    <row r="15" spans="1:25">
      <c r="A15">
        <v>13</v>
      </c>
      <c r="B15" s="7" t="s">
        <v>75</v>
      </c>
      <c r="C15" s="7" t="s">
        <v>76</v>
      </c>
      <c r="D15" s="7" t="s">
        <v>76</v>
      </c>
      <c r="E15" t="s">
        <v>78</v>
      </c>
      <c r="F15" t="s">
        <v>77</v>
      </c>
      <c r="G15" t="s">
        <v>67</v>
      </c>
      <c r="H15" s="1">
        <v>7</v>
      </c>
      <c r="I15" s="1">
        <v>6</v>
      </c>
      <c r="J15" s="1" t="s">
        <v>43</v>
      </c>
      <c r="K15" s="1" t="s">
        <v>44</v>
      </c>
      <c r="L15" s="1">
        <v>1</v>
      </c>
      <c r="N15" s="1" t="str">
        <f t="shared" si="0"/>
        <v>null</v>
      </c>
      <c r="O15" s="1" t="s">
        <v>100</v>
      </c>
      <c r="P15" s="1" t="s">
        <v>125</v>
      </c>
      <c r="Q15" s="1" t="s">
        <v>113</v>
      </c>
      <c r="R15" s="1" t="s">
        <v>124</v>
      </c>
      <c r="S15" s="1">
        <v>8</v>
      </c>
      <c r="T15" s="1">
        <v>8</v>
      </c>
      <c r="V15" t="str">
        <f t="shared" si="1"/>
        <v>INSERT INTO Product (product_id,name,description,shortDescription,priceBrutto,priceNetto,producer,category_id,dostepnych_sztuk,unit,storage,active,firstPagePosition,image,image120,image140,image250,vat,weight) VALUES (13,'Ćwieki gutaperkowe Top Color sort. 45-80, 120szt.','Służy do wypełniania kanału, po jego oczyszczeniu. Kodowane kolorem ISO. Budowa stożkowa ułatwia wypełnienie kanału, precyzyjne, szybkie, łatwe w użyciu. ','Służy do wypełniania kanału, po jego oczyszczeniu. Kodowane kolorem ISO. Budowa stożkowa ułatwia wypełnienie kanału, precyzyjne, szybkie, łatwe w użyciu. ',14.00,12.96,'Sendoline',7,6,'op.','R1P2',1,null,'img/products/GPPC1540120_80.png','img/products/GPPC1540120_120.png','img/products/GPPC1540120_140.png','img/products/GPPC1540120_250.png',8,8);</v>
      </c>
    </row>
    <row r="16" spans="1:25">
      <c r="A16">
        <v>14</v>
      </c>
      <c r="B16" s="7" t="s">
        <v>80</v>
      </c>
      <c r="C16" s="9" t="s">
        <v>84</v>
      </c>
      <c r="D16" s="9" t="s">
        <v>84</v>
      </c>
      <c r="E16" t="s">
        <v>86</v>
      </c>
      <c r="F16" t="s">
        <v>85</v>
      </c>
      <c r="G16" t="s">
        <v>87</v>
      </c>
      <c r="H16" s="1">
        <v>8</v>
      </c>
      <c r="I16" s="1">
        <v>6</v>
      </c>
      <c r="J16" s="1" t="s">
        <v>43</v>
      </c>
      <c r="K16" s="1" t="s">
        <v>44</v>
      </c>
      <c r="L16" s="1">
        <v>1</v>
      </c>
      <c r="N16" s="1" t="str">
        <f t="shared" si="0"/>
        <v>null</v>
      </c>
      <c r="S16" s="1">
        <v>8</v>
      </c>
      <c r="T16" s="1">
        <v>8</v>
      </c>
      <c r="V16" t="str">
        <f t="shared" si="1"/>
        <v>INSERT INTO Product (product_id,name,description,shortDescription,priceBrutto,priceNetto,producer,category_id,dostepnych_sztuk,unit,storage,active,firstPagePosition,image,image120,image140,image250,vat,weight) VALUES (14,'Wkłady Glassix z włókna szklanego, roz. 01, 6szt.','Wkłady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kompozytami.',54.00,50.00,'Nordin',8,6,'op.','R1P2',1,null,'','','','',8,8);</v>
      </c>
    </row>
    <row r="17" spans="1:22">
      <c r="A17">
        <v>15</v>
      </c>
      <c r="B17" s="7" t="s">
        <v>81</v>
      </c>
      <c r="C17" s="9" t="s">
        <v>84</v>
      </c>
      <c r="D17" s="9" t="s">
        <v>84</v>
      </c>
      <c r="E17" t="s">
        <v>86</v>
      </c>
      <c r="F17" t="s">
        <v>85</v>
      </c>
      <c r="G17" t="s">
        <v>87</v>
      </c>
      <c r="H17" s="1">
        <v>8</v>
      </c>
      <c r="I17" s="1">
        <v>6</v>
      </c>
      <c r="J17" s="1" t="s">
        <v>43</v>
      </c>
      <c r="K17" s="1" t="s">
        <v>44</v>
      </c>
      <c r="L17" s="1">
        <v>1</v>
      </c>
      <c r="N17" s="1" t="str">
        <f t="shared" si="0"/>
        <v>null</v>
      </c>
      <c r="S17" s="1">
        <v>8</v>
      </c>
      <c r="T17" s="1">
        <v>8</v>
      </c>
      <c r="V17" t="str">
        <f t="shared" si="1"/>
        <v>INSERT INTO Product (product_id,name,description,shortDescription,priceBrutto,priceNetto,producer,category_id,dostepnych_sztuk,unit,storage,active,firstPagePosition,image,image120,image140,image250,vat,weight) VALUES (15,'Wkłady Glassix z włókna szklanego, roz. 02, 6szt.','Wkłady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kompozytami.',54.00,50.00,'Nordin',8,6,'op.','R1P2',1,null,'','','','',8,8);</v>
      </c>
    </row>
    <row r="18" spans="1:22">
      <c r="A18">
        <v>16</v>
      </c>
      <c r="B18" s="7" t="s">
        <v>82</v>
      </c>
      <c r="C18" s="9" t="s">
        <v>84</v>
      </c>
      <c r="D18" s="9" t="s">
        <v>84</v>
      </c>
      <c r="E18" t="s">
        <v>86</v>
      </c>
      <c r="F18" t="s">
        <v>85</v>
      </c>
      <c r="G18" t="s">
        <v>87</v>
      </c>
      <c r="H18" s="1">
        <v>8</v>
      </c>
      <c r="I18" s="1">
        <v>6</v>
      </c>
      <c r="J18" s="1" t="s">
        <v>43</v>
      </c>
      <c r="K18" s="1" t="s">
        <v>44</v>
      </c>
      <c r="L18" s="1">
        <v>1</v>
      </c>
      <c r="N18" s="1" t="str">
        <f t="shared" si="0"/>
        <v>null</v>
      </c>
      <c r="S18" s="1">
        <v>8</v>
      </c>
      <c r="T18" s="1">
        <v>8</v>
      </c>
      <c r="V18" t="str">
        <f t="shared" si="1"/>
        <v>INSERT INTO Product (product_id,name,description,shortDescription,priceBrutto,priceNetto,producer,category_id,dostepnych_sztuk,unit,storage,active,firstPagePosition,image,image120,image140,image250,vat,weight) VALUES (16,'Wkłady Glassix z włókna szklanego, roz. 03, 6szt.','Wkłady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kompozytami.',54.00,50.00,'Nordin',8,6,'op.','R1P2',1,null,'','','','',8,8);</v>
      </c>
    </row>
    <row r="19" spans="1:22">
      <c r="A19">
        <v>17</v>
      </c>
      <c r="B19" s="7" t="s">
        <v>83</v>
      </c>
      <c r="C19" s="9" t="s">
        <v>84</v>
      </c>
      <c r="D19" s="9" t="s">
        <v>84</v>
      </c>
      <c r="E19" t="s">
        <v>86</v>
      </c>
      <c r="F19" t="s">
        <v>85</v>
      </c>
      <c r="G19" t="s">
        <v>87</v>
      </c>
      <c r="H19" s="1">
        <v>8</v>
      </c>
      <c r="I19" s="1">
        <v>6</v>
      </c>
      <c r="J19" s="1" t="s">
        <v>43</v>
      </c>
      <c r="K19" s="1" t="s">
        <v>44</v>
      </c>
      <c r="L19" s="1">
        <v>1</v>
      </c>
      <c r="N19" s="1" t="str">
        <f t="shared" si="0"/>
        <v>null</v>
      </c>
      <c r="S19" s="1">
        <v>8</v>
      </c>
      <c r="T19" s="1">
        <v>8</v>
      </c>
      <c r="V19" t="str">
        <f t="shared" si="1"/>
        <v>INSERT INTO Product (product_id,name,description,shortDescription,priceBrutto,priceNetto,producer,category_id,dostepnych_sztuk,unit,storage,active,firstPagePosition,image,image120,image140,image250,vat,weight) VALUES (17,'Wkłady Glassix z włókna szklanego, roz. 04, 6szt.','Wkłady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kompozytami.',54.00,50.00,'Nordin',8,6,'op.','R1P2',1,null,'','','','',8,8);</v>
      </c>
    </row>
    <row r="20" spans="1:22">
      <c r="N20" s="1" t="str">
        <f t="shared" si="0"/>
        <v>null</v>
      </c>
      <c r="S20" s="1"/>
      <c r="T20" s="1"/>
    </row>
    <row r="21" spans="1:22">
      <c r="N21" s="1" t="str">
        <f t="shared" si="0"/>
        <v>null</v>
      </c>
    </row>
    <row r="22" spans="1:22">
      <c r="M22" s="1"/>
      <c r="N22" s="1" t="str">
        <f t="shared" si="0"/>
        <v>null</v>
      </c>
    </row>
    <row r="23" spans="1:22">
      <c r="M23" s="1"/>
      <c r="N23" s="1" t="str">
        <f t="shared" si="0"/>
        <v>null</v>
      </c>
    </row>
    <row r="24" spans="1:22">
      <c r="M24" s="1"/>
      <c r="N24" s="1" t="str">
        <f t="shared" si="0"/>
        <v>null</v>
      </c>
    </row>
    <row r="25" spans="1:22">
      <c r="M25" s="1"/>
      <c r="N25" s="1" t="str">
        <f t="shared" si="0"/>
        <v>null</v>
      </c>
    </row>
    <row r="26" spans="1:22">
      <c r="M26" s="1"/>
      <c r="N26" s="1" t="str">
        <f t="shared" si="0"/>
        <v>null</v>
      </c>
    </row>
    <row r="27" spans="1:22">
      <c r="M27" s="1"/>
      <c r="N27" s="1" t="str">
        <f t="shared" si="0"/>
        <v>null</v>
      </c>
    </row>
    <row r="28" spans="1:22">
      <c r="M28" s="1"/>
      <c r="N28" s="1" t="str">
        <f t="shared" si="0"/>
        <v>null</v>
      </c>
    </row>
    <row r="29" spans="1:22">
      <c r="M29" s="1"/>
      <c r="N29" s="1" t="str">
        <f t="shared" si="0"/>
        <v>null</v>
      </c>
    </row>
    <row r="30" spans="1:22">
      <c r="N30" s="1" t="str">
        <f t="shared" si="0"/>
        <v>null</v>
      </c>
    </row>
    <row r="31" spans="1:22">
      <c r="M31" s="1"/>
      <c r="N31" s="1" t="str">
        <f t="shared" si="0"/>
        <v>null</v>
      </c>
    </row>
    <row r="32" spans="1:22">
      <c r="M32" s="1"/>
      <c r="N32" s="1" t="str">
        <f t="shared" si="0"/>
        <v>null</v>
      </c>
    </row>
    <row r="33" spans="13:14">
      <c r="M33" s="1"/>
      <c r="N33" s="1" t="str">
        <f t="shared" si="0"/>
        <v>null</v>
      </c>
    </row>
    <row r="34" spans="13:14">
      <c r="N34" s="1" t="str">
        <f t="shared" si="0"/>
        <v>null</v>
      </c>
    </row>
    <row r="35" spans="13:14">
      <c r="N35" s="1" t="str">
        <f t="shared" si="0"/>
        <v>null</v>
      </c>
    </row>
    <row r="36" spans="13:14">
      <c r="N36" s="1" t="str">
        <f t="shared" si="0"/>
        <v>null</v>
      </c>
    </row>
    <row r="37" spans="13:14">
      <c r="N37" s="1" t="str">
        <f t="shared" si="0"/>
        <v>null</v>
      </c>
    </row>
    <row r="38" spans="13:14">
      <c r="N38" s="1" t="str">
        <f t="shared" si="0"/>
        <v>null</v>
      </c>
    </row>
    <row r="39" spans="13:14">
      <c r="N39" s="1" t="str">
        <f t="shared" si="0"/>
        <v>null</v>
      </c>
    </row>
    <row r="40" spans="13:14">
      <c r="N40" s="1" t="str">
        <f t="shared" si="0"/>
        <v>null</v>
      </c>
    </row>
    <row r="41" spans="13:14">
      <c r="N41" s="1" t="str">
        <f t="shared" si="0"/>
        <v>null</v>
      </c>
    </row>
    <row r="42" spans="13:14">
      <c r="N42" s="1" t="str">
        <f t="shared" si="0"/>
        <v>null</v>
      </c>
    </row>
    <row r="43" spans="13:14">
      <c r="N43" s="1" t="str">
        <f t="shared" si="0"/>
        <v>null</v>
      </c>
    </row>
    <row r="44" spans="13:14">
      <c r="N44" s="1" t="str">
        <f t="shared" si="0"/>
        <v>null</v>
      </c>
    </row>
    <row r="45" spans="13:14">
      <c r="N45" s="1" t="str">
        <f t="shared" si="0"/>
        <v>null</v>
      </c>
    </row>
    <row r="46" spans="13:14">
      <c r="N46" s="1" t="str">
        <f t="shared" si="0"/>
        <v>null</v>
      </c>
    </row>
    <row r="47" spans="13:14">
      <c r="N47" s="1" t="str">
        <f t="shared" si="0"/>
        <v>null</v>
      </c>
    </row>
    <row r="48" spans="13:14">
      <c r="N48" s="1" t="str">
        <f t="shared" si="0"/>
        <v>null</v>
      </c>
    </row>
    <row r="49" spans="14:14">
      <c r="N49" s="1" t="str">
        <f t="shared" si="0"/>
        <v>null</v>
      </c>
    </row>
    <row r="50" spans="14:14">
      <c r="N50" s="1" t="str">
        <f t="shared" si="0"/>
        <v>null</v>
      </c>
    </row>
    <row r="51" spans="14:14">
      <c r="N51" s="1" t="str">
        <f t="shared" si="0"/>
        <v>null</v>
      </c>
    </row>
    <row r="52" spans="14:14">
      <c r="N52" s="1" t="str">
        <f t="shared" si="0"/>
        <v>null</v>
      </c>
    </row>
    <row r="53" spans="14:14">
      <c r="N53" s="1" t="str">
        <f t="shared" si="0"/>
        <v>null</v>
      </c>
    </row>
    <row r="54" spans="14:14">
      <c r="N54" s="1" t="str">
        <f t="shared" si="0"/>
        <v>null</v>
      </c>
    </row>
    <row r="55" spans="14:14">
      <c r="N55" s="1" t="str">
        <f t="shared" si="0"/>
        <v>null</v>
      </c>
    </row>
    <row r="56" spans="14:14">
      <c r="N56" s="1" t="str">
        <f t="shared" si="0"/>
        <v>null</v>
      </c>
    </row>
    <row r="57" spans="14:14">
      <c r="N57" s="1" t="str">
        <f t="shared" si="0"/>
        <v>null</v>
      </c>
    </row>
    <row r="58" spans="14:14">
      <c r="N58" s="1" t="str">
        <f t="shared" si="0"/>
        <v>null</v>
      </c>
    </row>
    <row r="59" spans="14:14">
      <c r="N59" s="1" t="str">
        <f t="shared" si="0"/>
        <v>null</v>
      </c>
    </row>
    <row r="60" spans="14:14">
      <c r="N60" s="1" t="str">
        <f t="shared" si="0"/>
        <v>null</v>
      </c>
    </row>
    <row r="61" spans="14:14">
      <c r="N61" s="1" t="str">
        <f t="shared" si="0"/>
        <v>null</v>
      </c>
    </row>
    <row r="62" spans="14:14">
      <c r="N62" s="1" t="str">
        <f t="shared" si="0"/>
        <v>null</v>
      </c>
    </row>
    <row r="63" spans="14:14">
      <c r="N63" s="1" t="str">
        <f t="shared" si="0"/>
        <v>null</v>
      </c>
    </row>
    <row r="64" spans="14:14">
      <c r="N64" s="1" t="str">
        <f t="shared" si="0"/>
        <v>null</v>
      </c>
    </row>
    <row r="65" spans="14:14">
      <c r="N65" s="1" t="str">
        <f t="shared" si="0"/>
        <v>null</v>
      </c>
    </row>
    <row r="66" spans="14:14">
      <c r="N66" s="1" t="str">
        <f t="shared" si="0"/>
        <v>null</v>
      </c>
    </row>
    <row r="67" spans="14:14">
      <c r="N67" s="1" t="str">
        <f t="shared" si="0"/>
        <v>null</v>
      </c>
    </row>
    <row r="68" spans="14:14">
      <c r="N68" s="1" t="str">
        <f t="shared" ref="N68:N131" si="2">IF(M68 = "","null",M68)</f>
        <v>null</v>
      </c>
    </row>
    <row r="69" spans="14:14">
      <c r="N69" s="1" t="str">
        <f t="shared" si="2"/>
        <v>null</v>
      </c>
    </row>
    <row r="70" spans="14:14">
      <c r="N70" s="1" t="str">
        <f t="shared" si="2"/>
        <v>null</v>
      </c>
    </row>
    <row r="71" spans="14:14">
      <c r="N71" s="1" t="str">
        <f t="shared" si="2"/>
        <v>null</v>
      </c>
    </row>
    <row r="72" spans="14:14">
      <c r="N72" s="1" t="str">
        <f t="shared" si="2"/>
        <v>null</v>
      </c>
    </row>
    <row r="73" spans="14:14">
      <c r="N73" s="1" t="str">
        <f t="shared" si="2"/>
        <v>null</v>
      </c>
    </row>
    <row r="74" spans="14:14">
      <c r="N74" s="1" t="str">
        <f t="shared" si="2"/>
        <v>null</v>
      </c>
    </row>
    <row r="75" spans="14:14">
      <c r="N75" s="1" t="str">
        <f t="shared" si="2"/>
        <v>null</v>
      </c>
    </row>
    <row r="76" spans="14:14">
      <c r="N76" s="1" t="str">
        <f t="shared" si="2"/>
        <v>null</v>
      </c>
    </row>
    <row r="77" spans="14:14">
      <c r="N77" s="1" t="str">
        <f t="shared" si="2"/>
        <v>null</v>
      </c>
    </row>
    <row r="78" spans="14:14">
      <c r="N78" s="1" t="str">
        <f t="shared" si="2"/>
        <v>null</v>
      </c>
    </row>
    <row r="79" spans="14:14">
      <c r="N79" s="1" t="str">
        <f t="shared" si="2"/>
        <v>null</v>
      </c>
    </row>
    <row r="80" spans="14:14">
      <c r="N80" s="1" t="str">
        <f t="shared" si="2"/>
        <v>null</v>
      </c>
    </row>
    <row r="81" spans="14:14">
      <c r="N81" s="1" t="str">
        <f t="shared" si="2"/>
        <v>null</v>
      </c>
    </row>
    <row r="82" spans="14:14">
      <c r="N82" s="1" t="str">
        <f t="shared" si="2"/>
        <v>null</v>
      </c>
    </row>
    <row r="83" spans="14:14">
      <c r="N83" s="1" t="str">
        <f t="shared" si="2"/>
        <v>null</v>
      </c>
    </row>
    <row r="84" spans="14:14">
      <c r="N84" s="1" t="str">
        <f t="shared" si="2"/>
        <v>null</v>
      </c>
    </row>
    <row r="85" spans="14:14">
      <c r="N85" s="1" t="str">
        <f t="shared" si="2"/>
        <v>null</v>
      </c>
    </row>
    <row r="86" spans="14:14">
      <c r="N86" s="1" t="str">
        <f t="shared" si="2"/>
        <v>null</v>
      </c>
    </row>
    <row r="87" spans="14:14">
      <c r="N87" s="1" t="str">
        <f t="shared" si="2"/>
        <v>null</v>
      </c>
    </row>
    <row r="88" spans="14:14">
      <c r="N88" s="1" t="str">
        <f t="shared" si="2"/>
        <v>null</v>
      </c>
    </row>
    <row r="89" spans="14:14">
      <c r="N89" s="1" t="str">
        <f t="shared" si="2"/>
        <v>null</v>
      </c>
    </row>
    <row r="90" spans="14:14">
      <c r="N90" s="1" t="str">
        <f t="shared" si="2"/>
        <v>null</v>
      </c>
    </row>
    <row r="91" spans="14:14">
      <c r="N91" s="1" t="str">
        <f t="shared" si="2"/>
        <v>null</v>
      </c>
    </row>
    <row r="92" spans="14:14">
      <c r="N92" s="1" t="str">
        <f t="shared" si="2"/>
        <v>null</v>
      </c>
    </row>
    <row r="93" spans="14:14">
      <c r="N93" s="1" t="str">
        <f t="shared" si="2"/>
        <v>null</v>
      </c>
    </row>
    <row r="94" spans="14:14">
      <c r="N94" s="1" t="str">
        <f t="shared" si="2"/>
        <v>null</v>
      </c>
    </row>
    <row r="95" spans="14:14">
      <c r="N95" s="1" t="str">
        <f t="shared" si="2"/>
        <v>null</v>
      </c>
    </row>
    <row r="96" spans="14:14">
      <c r="N96" s="1" t="str">
        <f t="shared" si="2"/>
        <v>null</v>
      </c>
    </row>
    <row r="97" spans="14:14">
      <c r="N97" s="1" t="str">
        <f t="shared" si="2"/>
        <v>null</v>
      </c>
    </row>
    <row r="98" spans="14:14">
      <c r="N98" s="1" t="str">
        <f t="shared" si="2"/>
        <v>null</v>
      </c>
    </row>
    <row r="99" spans="14:14">
      <c r="N99" s="1" t="str">
        <f t="shared" si="2"/>
        <v>null</v>
      </c>
    </row>
    <row r="100" spans="14:14">
      <c r="N100" s="1" t="str">
        <f t="shared" si="2"/>
        <v>null</v>
      </c>
    </row>
    <row r="101" spans="14:14">
      <c r="N101" s="1" t="str">
        <f t="shared" si="2"/>
        <v>null</v>
      </c>
    </row>
    <row r="102" spans="14:14">
      <c r="N102" s="1" t="str">
        <f t="shared" si="2"/>
        <v>null</v>
      </c>
    </row>
    <row r="103" spans="14:14">
      <c r="N103" s="1" t="str">
        <f t="shared" si="2"/>
        <v>null</v>
      </c>
    </row>
    <row r="104" spans="14:14">
      <c r="N104" s="1" t="str">
        <f t="shared" si="2"/>
        <v>null</v>
      </c>
    </row>
    <row r="105" spans="14:14">
      <c r="N105" s="1" t="str">
        <f t="shared" si="2"/>
        <v>null</v>
      </c>
    </row>
    <row r="106" spans="14:14">
      <c r="N106" s="1" t="str">
        <f t="shared" si="2"/>
        <v>null</v>
      </c>
    </row>
    <row r="107" spans="14:14">
      <c r="N107" s="1" t="str">
        <f t="shared" si="2"/>
        <v>null</v>
      </c>
    </row>
    <row r="108" spans="14:14">
      <c r="N108" s="1" t="str">
        <f t="shared" si="2"/>
        <v>null</v>
      </c>
    </row>
    <row r="109" spans="14:14">
      <c r="N109" s="1" t="str">
        <f t="shared" si="2"/>
        <v>null</v>
      </c>
    </row>
    <row r="110" spans="14:14">
      <c r="N110" s="1" t="str">
        <f t="shared" si="2"/>
        <v>null</v>
      </c>
    </row>
    <row r="111" spans="14:14">
      <c r="N111" s="1" t="str">
        <f t="shared" si="2"/>
        <v>null</v>
      </c>
    </row>
    <row r="112" spans="14:14">
      <c r="N112" s="1" t="str">
        <f t="shared" si="2"/>
        <v>null</v>
      </c>
    </row>
    <row r="113" spans="14:14">
      <c r="N113" s="1" t="str">
        <f t="shared" si="2"/>
        <v>null</v>
      </c>
    </row>
    <row r="114" spans="14:14">
      <c r="N114" s="1" t="str">
        <f t="shared" si="2"/>
        <v>null</v>
      </c>
    </row>
    <row r="115" spans="14:14">
      <c r="N115" s="1" t="str">
        <f t="shared" si="2"/>
        <v>null</v>
      </c>
    </row>
    <row r="116" spans="14:14">
      <c r="N116" s="1" t="str">
        <f t="shared" si="2"/>
        <v>null</v>
      </c>
    </row>
    <row r="117" spans="14:14">
      <c r="N117" s="1" t="str">
        <f t="shared" si="2"/>
        <v>null</v>
      </c>
    </row>
    <row r="118" spans="14:14">
      <c r="N118" s="1" t="str">
        <f t="shared" si="2"/>
        <v>null</v>
      </c>
    </row>
    <row r="119" spans="14:14">
      <c r="N119" s="1" t="str">
        <f t="shared" si="2"/>
        <v>null</v>
      </c>
    </row>
    <row r="120" spans="14:14">
      <c r="N120" s="1" t="str">
        <f t="shared" si="2"/>
        <v>null</v>
      </c>
    </row>
    <row r="121" spans="14:14">
      <c r="N121" s="1" t="str">
        <f t="shared" si="2"/>
        <v>null</v>
      </c>
    </row>
    <row r="122" spans="14:14">
      <c r="N122" s="1" t="str">
        <f t="shared" si="2"/>
        <v>null</v>
      </c>
    </row>
    <row r="123" spans="14:14">
      <c r="N123" s="1" t="str">
        <f t="shared" si="2"/>
        <v>null</v>
      </c>
    </row>
    <row r="124" spans="14:14">
      <c r="N124" s="1" t="str">
        <f t="shared" si="2"/>
        <v>null</v>
      </c>
    </row>
    <row r="125" spans="14:14">
      <c r="N125" s="1" t="str">
        <f t="shared" si="2"/>
        <v>null</v>
      </c>
    </row>
    <row r="126" spans="14:14">
      <c r="N126" s="1" t="str">
        <f t="shared" si="2"/>
        <v>null</v>
      </c>
    </row>
    <row r="127" spans="14:14">
      <c r="N127" s="1" t="str">
        <f t="shared" si="2"/>
        <v>null</v>
      </c>
    </row>
    <row r="128" spans="14:14">
      <c r="N128" s="1" t="str">
        <f t="shared" si="2"/>
        <v>null</v>
      </c>
    </row>
    <row r="129" spans="14:14">
      <c r="N129" s="1" t="str">
        <f t="shared" si="2"/>
        <v>null</v>
      </c>
    </row>
    <row r="130" spans="14:14">
      <c r="N130" s="1" t="str">
        <f t="shared" si="2"/>
        <v>null</v>
      </c>
    </row>
    <row r="131" spans="14:14">
      <c r="N131" s="1" t="str">
        <f t="shared" si="2"/>
        <v>null</v>
      </c>
    </row>
    <row r="132" spans="14:14">
      <c r="N132" s="1" t="str">
        <f t="shared" ref="N132:N195" si="3">IF(M132 = "","null",M132)</f>
        <v>null</v>
      </c>
    </row>
    <row r="133" spans="14:14">
      <c r="N133" s="1" t="str">
        <f t="shared" si="3"/>
        <v>null</v>
      </c>
    </row>
    <row r="134" spans="14:14">
      <c r="N134" s="1" t="str">
        <f t="shared" si="3"/>
        <v>null</v>
      </c>
    </row>
    <row r="135" spans="14:14">
      <c r="N135" s="1" t="str">
        <f t="shared" si="3"/>
        <v>null</v>
      </c>
    </row>
    <row r="136" spans="14:14">
      <c r="N136" s="1" t="str">
        <f t="shared" si="3"/>
        <v>null</v>
      </c>
    </row>
    <row r="137" spans="14:14">
      <c r="N137" s="1" t="str">
        <f t="shared" si="3"/>
        <v>null</v>
      </c>
    </row>
    <row r="138" spans="14:14">
      <c r="N138" s="1" t="str">
        <f t="shared" si="3"/>
        <v>null</v>
      </c>
    </row>
    <row r="139" spans="14:14">
      <c r="N139" s="1" t="str">
        <f t="shared" si="3"/>
        <v>null</v>
      </c>
    </row>
    <row r="140" spans="14:14">
      <c r="N140" s="1" t="str">
        <f t="shared" si="3"/>
        <v>null</v>
      </c>
    </row>
    <row r="141" spans="14:14">
      <c r="N141" s="1" t="str">
        <f t="shared" si="3"/>
        <v>null</v>
      </c>
    </row>
    <row r="142" spans="14:14">
      <c r="N142" s="1" t="str">
        <f t="shared" si="3"/>
        <v>null</v>
      </c>
    </row>
    <row r="143" spans="14:14">
      <c r="N143" s="1" t="str">
        <f t="shared" si="3"/>
        <v>null</v>
      </c>
    </row>
    <row r="144" spans="14:14">
      <c r="N144" s="1" t="str">
        <f t="shared" si="3"/>
        <v>null</v>
      </c>
    </row>
    <row r="145" spans="14:14">
      <c r="N145" s="1" t="str">
        <f t="shared" si="3"/>
        <v>null</v>
      </c>
    </row>
    <row r="146" spans="14:14">
      <c r="N146" s="1" t="str">
        <f t="shared" si="3"/>
        <v>null</v>
      </c>
    </row>
    <row r="147" spans="14:14">
      <c r="N147" s="1" t="str">
        <f t="shared" si="3"/>
        <v>null</v>
      </c>
    </row>
    <row r="148" spans="14:14">
      <c r="N148" s="1" t="str">
        <f t="shared" si="3"/>
        <v>null</v>
      </c>
    </row>
    <row r="149" spans="14:14">
      <c r="N149" s="1" t="str">
        <f t="shared" si="3"/>
        <v>null</v>
      </c>
    </row>
    <row r="150" spans="14:14">
      <c r="N150" s="1" t="str">
        <f t="shared" si="3"/>
        <v>null</v>
      </c>
    </row>
    <row r="151" spans="14:14">
      <c r="N151" s="1" t="str">
        <f t="shared" si="3"/>
        <v>null</v>
      </c>
    </row>
    <row r="152" spans="14:14">
      <c r="N152" s="1" t="str">
        <f t="shared" si="3"/>
        <v>null</v>
      </c>
    </row>
    <row r="153" spans="14:14">
      <c r="N153" s="1" t="str">
        <f t="shared" si="3"/>
        <v>null</v>
      </c>
    </row>
    <row r="154" spans="14:14">
      <c r="N154" s="1" t="str">
        <f t="shared" si="3"/>
        <v>null</v>
      </c>
    </row>
    <row r="155" spans="14:14">
      <c r="N155" s="1" t="str">
        <f t="shared" si="3"/>
        <v>null</v>
      </c>
    </row>
    <row r="156" spans="14:14">
      <c r="N156" s="1" t="str">
        <f t="shared" si="3"/>
        <v>null</v>
      </c>
    </row>
    <row r="157" spans="14:14">
      <c r="N157" s="1" t="str">
        <f t="shared" si="3"/>
        <v>null</v>
      </c>
    </row>
    <row r="158" spans="14:14">
      <c r="N158" s="1" t="str">
        <f t="shared" si="3"/>
        <v>null</v>
      </c>
    </row>
    <row r="159" spans="14:14">
      <c r="N159" s="1" t="str">
        <f t="shared" si="3"/>
        <v>null</v>
      </c>
    </row>
    <row r="160" spans="14:14">
      <c r="N160" s="1" t="str">
        <f t="shared" si="3"/>
        <v>null</v>
      </c>
    </row>
    <row r="161" spans="14:14">
      <c r="N161" s="1" t="str">
        <f t="shared" si="3"/>
        <v>null</v>
      </c>
    </row>
    <row r="162" spans="14:14">
      <c r="N162" s="1" t="str">
        <f t="shared" si="3"/>
        <v>null</v>
      </c>
    </row>
    <row r="163" spans="14:14">
      <c r="N163" s="1" t="str">
        <f t="shared" si="3"/>
        <v>null</v>
      </c>
    </row>
    <row r="164" spans="14:14">
      <c r="N164" s="1" t="str">
        <f t="shared" si="3"/>
        <v>null</v>
      </c>
    </row>
    <row r="165" spans="14:14">
      <c r="N165" s="1" t="str">
        <f t="shared" si="3"/>
        <v>null</v>
      </c>
    </row>
    <row r="166" spans="14:14">
      <c r="N166" s="1" t="str">
        <f t="shared" si="3"/>
        <v>null</v>
      </c>
    </row>
    <row r="167" spans="14:14">
      <c r="N167" s="1" t="str">
        <f t="shared" si="3"/>
        <v>null</v>
      </c>
    </row>
    <row r="168" spans="14:14">
      <c r="N168" s="1" t="str">
        <f t="shared" si="3"/>
        <v>null</v>
      </c>
    </row>
    <row r="169" spans="14:14">
      <c r="N169" s="1" t="str">
        <f t="shared" si="3"/>
        <v>null</v>
      </c>
    </row>
    <row r="170" spans="14:14">
      <c r="N170" s="1" t="str">
        <f t="shared" si="3"/>
        <v>null</v>
      </c>
    </row>
    <row r="171" spans="14:14">
      <c r="N171" s="1" t="str">
        <f t="shared" si="3"/>
        <v>null</v>
      </c>
    </row>
    <row r="172" spans="14:14">
      <c r="N172" s="1" t="str">
        <f t="shared" si="3"/>
        <v>null</v>
      </c>
    </row>
    <row r="173" spans="14:14">
      <c r="N173" s="1" t="str">
        <f t="shared" si="3"/>
        <v>null</v>
      </c>
    </row>
    <row r="174" spans="14:14">
      <c r="N174" s="1" t="str">
        <f t="shared" si="3"/>
        <v>null</v>
      </c>
    </row>
    <row r="175" spans="14:14">
      <c r="N175" s="1" t="str">
        <f t="shared" si="3"/>
        <v>null</v>
      </c>
    </row>
    <row r="176" spans="14:14">
      <c r="N176" s="1" t="str">
        <f t="shared" si="3"/>
        <v>null</v>
      </c>
    </row>
    <row r="177" spans="14:14">
      <c r="N177" s="1" t="str">
        <f t="shared" si="3"/>
        <v>null</v>
      </c>
    </row>
    <row r="178" spans="14:14">
      <c r="N178" s="1" t="str">
        <f t="shared" si="3"/>
        <v>null</v>
      </c>
    </row>
    <row r="179" spans="14:14">
      <c r="N179" s="1" t="str">
        <f t="shared" si="3"/>
        <v>null</v>
      </c>
    </row>
    <row r="180" spans="14:14">
      <c r="N180" s="1" t="str">
        <f t="shared" si="3"/>
        <v>null</v>
      </c>
    </row>
    <row r="181" spans="14:14">
      <c r="N181" s="1" t="str">
        <f t="shared" si="3"/>
        <v>null</v>
      </c>
    </row>
    <row r="182" spans="14:14">
      <c r="N182" s="1" t="str">
        <f t="shared" si="3"/>
        <v>null</v>
      </c>
    </row>
    <row r="183" spans="14:14">
      <c r="N183" s="1" t="str">
        <f t="shared" si="3"/>
        <v>null</v>
      </c>
    </row>
    <row r="184" spans="14:14">
      <c r="N184" s="1" t="str">
        <f t="shared" si="3"/>
        <v>null</v>
      </c>
    </row>
    <row r="185" spans="14:14">
      <c r="N185" s="1" t="str">
        <f t="shared" si="3"/>
        <v>null</v>
      </c>
    </row>
    <row r="186" spans="14:14">
      <c r="N186" s="1" t="str">
        <f t="shared" si="3"/>
        <v>null</v>
      </c>
    </row>
    <row r="187" spans="14:14">
      <c r="N187" s="1" t="str">
        <f t="shared" si="3"/>
        <v>null</v>
      </c>
    </row>
    <row r="188" spans="14:14">
      <c r="N188" s="1" t="str">
        <f t="shared" si="3"/>
        <v>null</v>
      </c>
    </row>
    <row r="189" spans="14:14">
      <c r="N189" s="1" t="str">
        <f t="shared" si="3"/>
        <v>null</v>
      </c>
    </row>
    <row r="190" spans="14:14">
      <c r="N190" s="1" t="str">
        <f t="shared" si="3"/>
        <v>null</v>
      </c>
    </row>
    <row r="191" spans="14:14">
      <c r="N191" s="1" t="str">
        <f t="shared" si="3"/>
        <v>null</v>
      </c>
    </row>
    <row r="192" spans="14:14">
      <c r="N192" s="1" t="str">
        <f t="shared" si="3"/>
        <v>null</v>
      </c>
    </row>
    <row r="193" spans="14:14">
      <c r="N193" s="1" t="str">
        <f t="shared" si="3"/>
        <v>null</v>
      </c>
    </row>
    <row r="194" spans="14:14">
      <c r="N194" s="1" t="str">
        <f t="shared" si="3"/>
        <v>null</v>
      </c>
    </row>
    <row r="195" spans="14:14">
      <c r="N195" s="1" t="str">
        <f t="shared" si="3"/>
        <v>null</v>
      </c>
    </row>
    <row r="196" spans="14:14">
      <c r="N196" s="1" t="str">
        <f t="shared" ref="N196:N259" si="4">IF(M196 = "","null",M196)</f>
        <v>null</v>
      </c>
    </row>
    <row r="197" spans="14:14">
      <c r="N197" s="1" t="str">
        <f t="shared" si="4"/>
        <v>null</v>
      </c>
    </row>
    <row r="198" spans="14:14">
      <c r="N198" s="1" t="str">
        <f t="shared" si="4"/>
        <v>null</v>
      </c>
    </row>
    <row r="199" spans="14:14">
      <c r="N199" s="1" t="str">
        <f t="shared" si="4"/>
        <v>null</v>
      </c>
    </row>
    <row r="200" spans="14:14">
      <c r="N200" s="1" t="str">
        <f t="shared" si="4"/>
        <v>null</v>
      </c>
    </row>
    <row r="201" spans="14:14">
      <c r="N201" s="1" t="str">
        <f t="shared" si="4"/>
        <v>null</v>
      </c>
    </row>
    <row r="202" spans="14:14">
      <c r="N202" s="1" t="str">
        <f t="shared" si="4"/>
        <v>null</v>
      </c>
    </row>
    <row r="203" spans="14:14">
      <c r="N203" s="1" t="str">
        <f t="shared" si="4"/>
        <v>null</v>
      </c>
    </row>
    <row r="204" spans="14:14">
      <c r="N204" s="1" t="str">
        <f t="shared" si="4"/>
        <v>null</v>
      </c>
    </row>
    <row r="205" spans="14:14">
      <c r="N205" s="1" t="str">
        <f t="shared" si="4"/>
        <v>null</v>
      </c>
    </row>
    <row r="206" spans="14:14">
      <c r="N206" s="1" t="str">
        <f t="shared" si="4"/>
        <v>null</v>
      </c>
    </row>
    <row r="207" spans="14:14">
      <c r="N207" s="1" t="str">
        <f t="shared" si="4"/>
        <v>null</v>
      </c>
    </row>
    <row r="208" spans="14:14">
      <c r="N208" s="1" t="str">
        <f t="shared" si="4"/>
        <v>null</v>
      </c>
    </row>
    <row r="209" spans="14:14">
      <c r="N209" s="1" t="str">
        <f t="shared" si="4"/>
        <v>null</v>
      </c>
    </row>
    <row r="210" spans="14:14">
      <c r="N210" s="1" t="str">
        <f t="shared" si="4"/>
        <v>null</v>
      </c>
    </row>
    <row r="211" spans="14:14">
      <c r="N211" s="1" t="str">
        <f t="shared" si="4"/>
        <v>null</v>
      </c>
    </row>
    <row r="212" spans="14:14">
      <c r="N212" s="1" t="str">
        <f t="shared" si="4"/>
        <v>null</v>
      </c>
    </row>
    <row r="213" spans="14:14">
      <c r="N213" s="1" t="str">
        <f t="shared" si="4"/>
        <v>null</v>
      </c>
    </row>
    <row r="214" spans="14:14">
      <c r="N214" s="1" t="str">
        <f t="shared" si="4"/>
        <v>null</v>
      </c>
    </row>
    <row r="215" spans="14:14">
      <c r="N215" s="1" t="str">
        <f t="shared" si="4"/>
        <v>null</v>
      </c>
    </row>
    <row r="216" spans="14:14">
      <c r="N216" s="1" t="str">
        <f t="shared" si="4"/>
        <v>null</v>
      </c>
    </row>
    <row r="217" spans="14:14">
      <c r="N217" s="1" t="str">
        <f t="shared" si="4"/>
        <v>null</v>
      </c>
    </row>
    <row r="218" spans="14:14">
      <c r="N218" s="1" t="str">
        <f t="shared" si="4"/>
        <v>null</v>
      </c>
    </row>
    <row r="219" spans="14:14">
      <c r="N219" s="1" t="str">
        <f t="shared" si="4"/>
        <v>null</v>
      </c>
    </row>
    <row r="220" spans="14:14">
      <c r="N220" s="1" t="str">
        <f t="shared" si="4"/>
        <v>null</v>
      </c>
    </row>
    <row r="221" spans="14:14">
      <c r="N221" s="1" t="str">
        <f t="shared" si="4"/>
        <v>null</v>
      </c>
    </row>
    <row r="222" spans="14:14">
      <c r="N222" s="1" t="str">
        <f t="shared" si="4"/>
        <v>null</v>
      </c>
    </row>
    <row r="223" spans="14:14">
      <c r="N223" s="1" t="str">
        <f t="shared" si="4"/>
        <v>null</v>
      </c>
    </row>
    <row r="224" spans="14:14">
      <c r="N224" s="1" t="str">
        <f t="shared" si="4"/>
        <v>null</v>
      </c>
    </row>
    <row r="225" spans="14:14">
      <c r="N225" s="1" t="str">
        <f t="shared" si="4"/>
        <v>null</v>
      </c>
    </row>
    <row r="226" spans="14:14">
      <c r="N226" s="1" t="str">
        <f t="shared" si="4"/>
        <v>null</v>
      </c>
    </row>
    <row r="227" spans="14:14">
      <c r="N227" s="1" t="str">
        <f t="shared" si="4"/>
        <v>null</v>
      </c>
    </row>
    <row r="228" spans="14:14">
      <c r="N228" s="1" t="str">
        <f t="shared" si="4"/>
        <v>null</v>
      </c>
    </row>
    <row r="229" spans="14:14">
      <c r="N229" s="1" t="str">
        <f t="shared" si="4"/>
        <v>null</v>
      </c>
    </row>
    <row r="230" spans="14:14">
      <c r="N230" s="1" t="str">
        <f t="shared" si="4"/>
        <v>null</v>
      </c>
    </row>
    <row r="231" spans="14:14">
      <c r="N231" s="1" t="str">
        <f t="shared" si="4"/>
        <v>null</v>
      </c>
    </row>
    <row r="232" spans="14:14">
      <c r="N232" s="1" t="str">
        <f t="shared" si="4"/>
        <v>null</v>
      </c>
    </row>
    <row r="233" spans="14:14">
      <c r="N233" s="1" t="str">
        <f t="shared" si="4"/>
        <v>null</v>
      </c>
    </row>
    <row r="234" spans="14:14">
      <c r="N234" s="1" t="str">
        <f t="shared" si="4"/>
        <v>null</v>
      </c>
    </row>
    <row r="235" spans="14:14">
      <c r="N235" s="1" t="str">
        <f t="shared" si="4"/>
        <v>null</v>
      </c>
    </row>
    <row r="236" spans="14:14">
      <c r="N236" s="1" t="str">
        <f t="shared" si="4"/>
        <v>null</v>
      </c>
    </row>
    <row r="237" spans="14:14">
      <c r="N237" s="1" t="str">
        <f t="shared" si="4"/>
        <v>null</v>
      </c>
    </row>
    <row r="238" spans="14:14">
      <c r="N238" s="1" t="str">
        <f t="shared" si="4"/>
        <v>null</v>
      </c>
    </row>
    <row r="239" spans="14:14">
      <c r="N239" s="1" t="str">
        <f t="shared" si="4"/>
        <v>null</v>
      </c>
    </row>
    <row r="240" spans="14:14">
      <c r="N240" s="1" t="str">
        <f t="shared" si="4"/>
        <v>null</v>
      </c>
    </row>
    <row r="241" spans="14:14">
      <c r="N241" s="1" t="str">
        <f t="shared" si="4"/>
        <v>null</v>
      </c>
    </row>
    <row r="242" spans="14:14">
      <c r="N242" s="1" t="str">
        <f t="shared" si="4"/>
        <v>null</v>
      </c>
    </row>
    <row r="243" spans="14:14">
      <c r="N243" s="1" t="str">
        <f t="shared" si="4"/>
        <v>null</v>
      </c>
    </row>
    <row r="244" spans="14:14">
      <c r="N244" s="1" t="str">
        <f t="shared" si="4"/>
        <v>null</v>
      </c>
    </row>
    <row r="245" spans="14:14">
      <c r="N245" s="1" t="str">
        <f t="shared" si="4"/>
        <v>null</v>
      </c>
    </row>
    <row r="246" spans="14:14">
      <c r="N246" s="1" t="str">
        <f t="shared" si="4"/>
        <v>null</v>
      </c>
    </row>
    <row r="247" spans="14:14">
      <c r="N247" s="1" t="str">
        <f t="shared" si="4"/>
        <v>null</v>
      </c>
    </row>
    <row r="248" spans="14:14">
      <c r="N248" s="1" t="str">
        <f t="shared" si="4"/>
        <v>null</v>
      </c>
    </row>
    <row r="249" spans="14:14">
      <c r="N249" s="1" t="str">
        <f t="shared" si="4"/>
        <v>null</v>
      </c>
    </row>
    <row r="250" spans="14:14">
      <c r="N250" s="1" t="str">
        <f t="shared" si="4"/>
        <v>null</v>
      </c>
    </row>
    <row r="251" spans="14:14">
      <c r="N251" s="1" t="str">
        <f t="shared" si="4"/>
        <v>null</v>
      </c>
    </row>
    <row r="252" spans="14:14">
      <c r="N252" s="1" t="str">
        <f t="shared" si="4"/>
        <v>null</v>
      </c>
    </row>
    <row r="253" spans="14:14">
      <c r="N253" s="1" t="str">
        <f t="shared" si="4"/>
        <v>null</v>
      </c>
    </row>
    <row r="254" spans="14:14">
      <c r="N254" s="1" t="str">
        <f t="shared" si="4"/>
        <v>null</v>
      </c>
    </row>
    <row r="255" spans="14:14">
      <c r="N255" s="1" t="str">
        <f t="shared" si="4"/>
        <v>null</v>
      </c>
    </row>
    <row r="256" spans="14:14">
      <c r="N256" s="1" t="str">
        <f t="shared" si="4"/>
        <v>null</v>
      </c>
    </row>
    <row r="257" spans="14:14">
      <c r="N257" s="1" t="str">
        <f t="shared" si="4"/>
        <v>null</v>
      </c>
    </row>
    <row r="258" spans="14:14">
      <c r="N258" s="1" t="str">
        <f t="shared" si="4"/>
        <v>null</v>
      </c>
    </row>
    <row r="259" spans="14:14">
      <c r="N259" s="1" t="str">
        <f t="shared" si="4"/>
        <v>null</v>
      </c>
    </row>
    <row r="260" spans="14:14">
      <c r="N260" s="1" t="str">
        <f t="shared" ref="N260:N323" si="5">IF(M260 = "","null",M260)</f>
        <v>null</v>
      </c>
    </row>
    <row r="261" spans="14:14">
      <c r="N261" s="1" t="str">
        <f t="shared" si="5"/>
        <v>null</v>
      </c>
    </row>
    <row r="262" spans="14:14">
      <c r="N262" s="1" t="str">
        <f t="shared" si="5"/>
        <v>null</v>
      </c>
    </row>
    <row r="263" spans="14:14">
      <c r="N263" s="1" t="str">
        <f t="shared" si="5"/>
        <v>null</v>
      </c>
    </row>
    <row r="264" spans="14:14">
      <c r="N264" s="1" t="str">
        <f t="shared" si="5"/>
        <v>null</v>
      </c>
    </row>
    <row r="265" spans="14:14">
      <c r="N265" s="1" t="str">
        <f t="shared" si="5"/>
        <v>null</v>
      </c>
    </row>
    <row r="266" spans="14:14">
      <c r="N266" s="1" t="str">
        <f t="shared" si="5"/>
        <v>null</v>
      </c>
    </row>
    <row r="267" spans="14:14">
      <c r="N267" s="1" t="str">
        <f t="shared" si="5"/>
        <v>null</v>
      </c>
    </row>
    <row r="268" spans="14:14">
      <c r="N268" s="1" t="str">
        <f t="shared" si="5"/>
        <v>null</v>
      </c>
    </row>
    <row r="269" spans="14:14">
      <c r="N269" s="1" t="str">
        <f t="shared" si="5"/>
        <v>null</v>
      </c>
    </row>
    <row r="270" spans="14:14">
      <c r="N270" s="1" t="str">
        <f t="shared" si="5"/>
        <v>null</v>
      </c>
    </row>
    <row r="271" spans="14:14">
      <c r="N271" s="1" t="str">
        <f t="shared" si="5"/>
        <v>null</v>
      </c>
    </row>
    <row r="272" spans="14:14">
      <c r="N272" s="1" t="str">
        <f t="shared" si="5"/>
        <v>null</v>
      </c>
    </row>
    <row r="273" spans="14:14">
      <c r="N273" s="1" t="str">
        <f t="shared" si="5"/>
        <v>null</v>
      </c>
    </row>
    <row r="274" spans="14:14">
      <c r="N274" s="1" t="str">
        <f t="shared" si="5"/>
        <v>null</v>
      </c>
    </row>
    <row r="275" spans="14:14">
      <c r="N275" s="1" t="str">
        <f t="shared" si="5"/>
        <v>null</v>
      </c>
    </row>
    <row r="276" spans="14:14">
      <c r="N276" s="1" t="str">
        <f t="shared" si="5"/>
        <v>null</v>
      </c>
    </row>
    <row r="277" spans="14:14">
      <c r="N277" s="1" t="str">
        <f t="shared" si="5"/>
        <v>null</v>
      </c>
    </row>
    <row r="278" spans="14:14">
      <c r="N278" s="1" t="str">
        <f t="shared" si="5"/>
        <v>null</v>
      </c>
    </row>
    <row r="279" spans="14:14">
      <c r="N279" s="1" t="str">
        <f t="shared" si="5"/>
        <v>null</v>
      </c>
    </row>
    <row r="280" spans="14:14">
      <c r="N280" s="1" t="str">
        <f t="shared" si="5"/>
        <v>null</v>
      </c>
    </row>
    <row r="281" spans="14:14">
      <c r="N281" s="1" t="str">
        <f t="shared" si="5"/>
        <v>null</v>
      </c>
    </row>
    <row r="282" spans="14:14">
      <c r="N282" s="1" t="str">
        <f t="shared" si="5"/>
        <v>null</v>
      </c>
    </row>
    <row r="283" spans="14:14">
      <c r="N283" s="1" t="str">
        <f t="shared" si="5"/>
        <v>null</v>
      </c>
    </row>
    <row r="284" spans="14:14">
      <c r="N284" s="1" t="str">
        <f t="shared" si="5"/>
        <v>null</v>
      </c>
    </row>
    <row r="285" spans="14:14">
      <c r="N285" s="1" t="str">
        <f t="shared" si="5"/>
        <v>null</v>
      </c>
    </row>
    <row r="286" spans="14:14">
      <c r="N286" s="1" t="str">
        <f t="shared" si="5"/>
        <v>null</v>
      </c>
    </row>
    <row r="287" spans="14:14">
      <c r="N287" s="1" t="str">
        <f t="shared" si="5"/>
        <v>null</v>
      </c>
    </row>
    <row r="288" spans="14:14">
      <c r="N288" s="1" t="str">
        <f t="shared" si="5"/>
        <v>null</v>
      </c>
    </row>
    <row r="289" spans="14:14">
      <c r="N289" s="1" t="str">
        <f t="shared" si="5"/>
        <v>null</v>
      </c>
    </row>
    <row r="290" spans="14:14">
      <c r="N290" s="1" t="str">
        <f t="shared" si="5"/>
        <v>null</v>
      </c>
    </row>
    <row r="291" spans="14:14">
      <c r="N291" s="1" t="str">
        <f t="shared" si="5"/>
        <v>null</v>
      </c>
    </row>
    <row r="292" spans="14:14">
      <c r="N292" s="1" t="str">
        <f t="shared" si="5"/>
        <v>null</v>
      </c>
    </row>
    <row r="293" spans="14:14">
      <c r="N293" s="1" t="str">
        <f t="shared" si="5"/>
        <v>null</v>
      </c>
    </row>
    <row r="294" spans="14:14">
      <c r="N294" s="1" t="str">
        <f t="shared" si="5"/>
        <v>null</v>
      </c>
    </row>
    <row r="295" spans="14:14">
      <c r="N295" s="1" t="str">
        <f t="shared" si="5"/>
        <v>null</v>
      </c>
    </row>
    <row r="296" spans="14:14">
      <c r="N296" s="1" t="str">
        <f t="shared" si="5"/>
        <v>null</v>
      </c>
    </row>
    <row r="297" spans="14:14">
      <c r="N297" s="1" t="str">
        <f t="shared" si="5"/>
        <v>null</v>
      </c>
    </row>
    <row r="298" spans="14:14">
      <c r="N298" s="1" t="str">
        <f t="shared" si="5"/>
        <v>null</v>
      </c>
    </row>
    <row r="299" spans="14:14">
      <c r="N299" s="1" t="str">
        <f t="shared" si="5"/>
        <v>null</v>
      </c>
    </row>
    <row r="300" spans="14:14">
      <c r="N300" s="1" t="str">
        <f t="shared" si="5"/>
        <v>null</v>
      </c>
    </row>
    <row r="301" spans="14:14">
      <c r="N301" s="1" t="str">
        <f t="shared" si="5"/>
        <v>null</v>
      </c>
    </row>
    <row r="302" spans="14:14">
      <c r="N302" s="1" t="str">
        <f t="shared" si="5"/>
        <v>null</v>
      </c>
    </row>
    <row r="303" spans="14:14">
      <c r="N303" s="1" t="str">
        <f t="shared" si="5"/>
        <v>null</v>
      </c>
    </row>
    <row r="304" spans="14:14">
      <c r="N304" s="1" t="str">
        <f t="shared" si="5"/>
        <v>null</v>
      </c>
    </row>
    <row r="305" spans="14:14">
      <c r="N305" s="1" t="str">
        <f t="shared" si="5"/>
        <v>null</v>
      </c>
    </row>
    <row r="306" spans="14:14">
      <c r="N306" s="1" t="str">
        <f t="shared" si="5"/>
        <v>null</v>
      </c>
    </row>
    <row r="307" spans="14:14">
      <c r="N307" s="1" t="str">
        <f t="shared" si="5"/>
        <v>null</v>
      </c>
    </row>
    <row r="308" spans="14:14">
      <c r="N308" s="1" t="str">
        <f t="shared" si="5"/>
        <v>null</v>
      </c>
    </row>
    <row r="309" spans="14:14">
      <c r="N309" s="1" t="str">
        <f t="shared" si="5"/>
        <v>null</v>
      </c>
    </row>
    <row r="310" spans="14:14">
      <c r="N310" s="1" t="str">
        <f t="shared" si="5"/>
        <v>null</v>
      </c>
    </row>
    <row r="311" spans="14:14">
      <c r="N311" s="1" t="str">
        <f t="shared" si="5"/>
        <v>null</v>
      </c>
    </row>
    <row r="312" spans="14:14">
      <c r="N312" s="1" t="str">
        <f t="shared" si="5"/>
        <v>null</v>
      </c>
    </row>
    <row r="313" spans="14:14">
      <c r="N313" s="1" t="str">
        <f t="shared" si="5"/>
        <v>null</v>
      </c>
    </row>
    <row r="314" spans="14:14">
      <c r="N314" s="1" t="str">
        <f t="shared" si="5"/>
        <v>null</v>
      </c>
    </row>
    <row r="315" spans="14:14">
      <c r="N315" s="1" t="str">
        <f t="shared" si="5"/>
        <v>null</v>
      </c>
    </row>
    <row r="316" spans="14:14">
      <c r="N316" s="1" t="str">
        <f t="shared" si="5"/>
        <v>null</v>
      </c>
    </row>
    <row r="317" spans="14:14">
      <c r="N317" s="1" t="str">
        <f t="shared" si="5"/>
        <v>null</v>
      </c>
    </row>
    <row r="318" spans="14:14">
      <c r="N318" s="1" t="str">
        <f t="shared" si="5"/>
        <v>null</v>
      </c>
    </row>
    <row r="319" spans="14:14">
      <c r="N319" s="1" t="str">
        <f t="shared" si="5"/>
        <v>null</v>
      </c>
    </row>
    <row r="320" spans="14:14">
      <c r="N320" s="1" t="str">
        <f t="shared" si="5"/>
        <v>null</v>
      </c>
    </row>
    <row r="321" spans="14:14">
      <c r="N321" s="1" t="str">
        <f t="shared" si="5"/>
        <v>null</v>
      </c>
    </row>
    <row r="322" spans="14:14">
      <c r="N322" s="1" t="str">
        <f t="shared" si="5"/>
        <v>null</v>
      </c>
    </row>
    <row r="323" spans="14:14">
      <c r="N323" s="1" t="str">
        <f t="shared" si="5"/>
        <v>null</v>
      </c>
    </row>
    <row r="324" spans="14:14">
      <c r="N324" s="1" t="str">
        <f t="shared" ref="N324:N334" si="6">IF(M324 = "","null",M324)</f>
        <v>null</v>
      </c>
    </row>
    <row r="325" spans="14:14">
      <c r="N325" s="1" t="str">
        <f t="shared" si="6"/>
        <v>null</v>
      </c>
    </row>
    <row r="326" spans="14:14">
      <c r="N326" s="1" t="str">
        <f t="shared" si="6"/>
        <v>null</v>
      </c>
    </row>
    <row r="327" spans="14:14">
      <c r="N327" s="1" t="str">
        <f t="shared" si="6"/>
        <v>null</v>
      </c>
    </row>
    <row r="328" spans="14:14">
      <c r="N328" s="1" t="str">
        <f t="shared" si="6"/>
        <v>null</v>
      </c>
    </row>
    <row r="329" spans="14:14">
      <c r="N329" s="1" t="str">
        <f t="shared" si="6"/>
        <v>null</v>
      </c>
    </row>
    <row r="330" spans="14:14">
      <c r="N330" s="1" t="str">
        <f t="shared" si="6"/>
        <v>null</v>
      </c>
    </row>
    <row r="331" spans="14:14">
      <c r="N331" s="1" t="str">
        <f t="shared" si="6"/>
        <v>null</v>
      </c>
    </row>
    <row r="332" spans="14:14">
      <c r="N332" s="1" t="str">
        <f t="shared" si="6"/>
        <v>null</v>
      </c>
    </row>
    <row r="333" spans="14:14">
      <c r="N333" s="1" t="str">
        <f t="shared" si="6"/>
        <v>null</v>
      </c>
    </row>
    <row r="334" spans="14:14">
      <c r="N334" s="1" t="str">
        <f t="shared" si="6"/>
        <v>null</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KATEGORIE</vt:lpstr>
      <vt:lpstr>PRODUKTY</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oem</dc:creator>
  <cp:lastModifiedBy>Paweł</cp:lastModifiedBy>
  <dcterms:created xsi:type="dcterms:W3CDTF">2011-08-25T18:03:13Z</dcterms:created>
  <dcterms:modified xsi:type="dcterms:W3CDTF">2011-09-01T16:43:14Z</dcterms:modified>
</cp:coreProperties>
</file>