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75" windowWidth="21240" windowHeight="11085" tabRatio="661" activeTab="1"/>
  </bookViews>
  <sheets>
    <sheet name="KATEGORIE" sheetId="2" r:id="rId1"/>
    <sheet name="PRODUKTY" sheetId="1" r:id="rId2"/>
    <sheet name="Sheet3" sheetId="3" r:id="rId3"/>
  </sheets>
  <calcPr calcId="125725"/>
</workbook>
</file>

<file path=xl/calcChain.xml><?xml version="1.0" encoding="utf-8"?>
<calcChain xmlns="http://schemas.openxmlformats.org/spreadsheetml/2006/main">
  <c r="V78" i="1"/>
  <c r="I29" i="2"/>
  <c r="V77" i="1"/>
  <c r="I28" i="2"/>
  <c r="V76" i="1"/>
  <c r="I27" i="2"/>
  <c r="V73" i="1"/>
  <c r="V74"/>
  <c r="V75"/>
  <c r="I26" i="2"/>
  <c r="I25"/>
  <c r="V71" i="1"/>
  <c r="V72"/>
  <c r="I24" i="2"/>
  <c r="V70" i="1"/>
  <c r="I23" i="2"/>
  <c r="V69" i="1"/>
  <c r="I22" i="2"/>
  <c r="V67" i="1"/>
  <c r="V68"/>
  <c r="V65"/>
  <c r="V66"/>
  <c r="I21" i="2"/>
  <c r="I20"/>
  <c r="V64" i="1"/>
  <c r="I19" i="2"/>
  <c r="V63" i="1"/>
  <c r="V62"/>
  <c r="I18" i="2"/>
  <c r="V61" i="1"/>
  <c r="V60"/>
  <c r="I17" i="2"/>
  <c r="N4" i="1"/>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E11" i="2"/>
  <c r="E12"/>
  <c r="E13"/>
  <c r="E14"/>
  <c r="E15"/>
  <c r="E16"/>
  <c r="E17"/>
  <c r="E18"/>
  <c r="E19"/>
  <c r="E20"/>
  <c r="E21"/>
  <c r="E22"/>
  <c r="E23"/>
  <c r="E24"/>
  <c r="E25"/>
  <c r="E26"/>
  <c r="E27"/>
  <c r="E28"/>
  <c r="E29"/>
  <c r="E30"/>
  <c r="E31"/>
  <c r="E32"/>
  <c r="E33"/>
  <c r="E34"/>
  <c r="E35"/>
  <c r="E36"/>
  <c r="E37"/>
  <c r="V56" i="1"/>
  <c r="V57"/>
  <c r="V58"/>
  <c r="V59"/>
  <c r="I16" i="2"/>
  <c r="I15"/>
  <c r="V54" i="1"/>
  <c r="V55"/>
  <c r="I14" i="2"/>
  <c r="V20" i="1"/>
  <c r="V21"/>
  <c r="V22"/>
  <c r="V23"/>
  <c r="V24"/>
  <c r="V25"/>
  <c r="V26"/>
  <c r="V27"/>
  <c r="V28"/>
  <c r="V29"/>
  <c r="V30"/>
  <c r="V31"/>
  <c r="V32"/>
  <c r="V33"/>
  <c r="V34"/>
  <c r="V35"/>
  <c r="V36"/>
  <c r="V37"/>
  <c r="V38"/>
  <c r="V39"/>
  <c r="V40"/>
  <c r="V41"/>
  <c r="V42"/>
  <c r="V43"/>
  <c r="V44"/>
  <c r="V45"/>
  <c r="V46"/>
  <c r="V47"/>
  <c r="V48"/>
  <c r="V49"/>
  <c r="V50"/>
  <c r="V51"/>
  <c r="V52"/>
  <c r="V53"/>
  <c r="I13" i="2"/>
  <c r="I11" l="1"/>
  <c r="I12"/>
  <c r="V4" i="1"/>
  <c r="V5"/>
  <c r="V6"/>
  <c r="V7"/>
  <c r="V8"/>
  <c r="V9"/>
  <c r="V10"/>
  <c r="V11"/>
  <c r="V12"/>
  <c r="V13"/>
  <c r="V14"/>
  <c r="V15"/>
  <c r="V16"/>
  <c r="V17"/>
  <c r="V18"/>
  <c r="V19"/>
  <c r="V3"/>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
  <c r="I9" i="2"/>
  <c r="I8"/>
  <c r="E4" l="1"/>
  <c r="I4" s="1"/>
  <c r="E5"/>
  <c r="I5" s="1"/>
  <c r="E6"/>
  <c r="I6" s="1"/>
  <c r="E7"/>
  <c r="I7" s="1"/>
  <c r="E8"/>
  <c r="E9"/>
  <c r="E10"/>
  <c r="I10" s="1"/>
  <c r="E38"/>
  <c r="E39"/>
  <c r="E40"/>
  <c r="E41"/>
  <c r="E42"/>
  <c r="E43"/>
  <c r="E44"/>
  <c r="E45"/>
  <c r="E46"/>
  <c r="E47"/>
  <c r="E48"/>
  <c r="E49"/>
  <c r="E50"/>
  <c r="E51"/>
  <c r="E52"/>
  <c r="E53"/>
  <c r="E54"/>
  <c r="E55"/>
  <c r="E56"/>
  <c r="E57"/>
  <c r="E58"/>
  <c r="E59"/>
  <c r="E60"/>
  <c r="E61"/>
  <c r="E3"/>
  <c r="I3" s="1"/>
</calcChain>
</file>

<file path=xl/sharedStrings.xml><?xml version="1.0" encoding="utf-8"?>
<sst xmlns="http://schemas.openxmlformats.org/spreadsheetml/2006/main" count="915" uniqueCount="333">
  <si>
    <t>ID</t>
  </si>
  <si>
    <t>Aktywny</t>
  </si>
  <si>
    <t>Opis</t>
  </si>
  <si>
    <t>Opis skrócony</t>
  </si>
  <si>
    <t>Cena Brutto</t>
  </si>
  <si>
    <t>Cena Netto</t>
  </si>
  <si>
    <t>Nazwa</t>
  </si>
  <si>
    <t>Producent</t>
  </si>
  <si>
    <t>Ilość</t>
  </si>
  <si>
    <t>szt/op</t>
  </si>
  <si>
    <t>Kategoria</t>
  </si>
  <si>
    <t>Skład</t>
  </si>
  <si>
    <t>Głowna</t>
  </si>
  <si>
    <t>img</t>
  </si>
  <si>
    <t>img_120</t>
  </si>
  <si>
    <t>VAT</t>
  </si>
  <si>
    <t>Waga</t>
  </si>
  <si>
    <t>Wyswietlana nazwa</t>
  </si>
  <si>
    <t>ID nad kategorii</t>
  </si>
  <si>
    <t>STATEMENT</t>
  </si>
  <si>
    <t>Endodoncja</t>
  </si>
  <si>
    <t>Pilniki i poszerzacze</t>
  </si>
  <si>
    <t>Igły do wypełnienia kanału</t>
  </si>
  <si>
    <t>Miazgociągi</t>
  </si>
  <si>
    <t>Upychadła do gutaperki</t>
  </si>
  <si>
    <t>Poldent</t>
  </si>
  <si>
    <t>19.50</t>
  </si>
  <si>
    <t>18.06</t>
  </si>
  <si>
    <t>Poszerzacze typu K przeznaczone są do pracy metodą poszerzania (ruch obrotowy). Mają niską zdolność cięcia i niską elastyczność. Kąt wierzchołka ma 60 stopni. Spirala poszerzaczy K jest luźno skręcona, co pozwala na najbardziej efektywny transport ściętej zębiny.</t>
  </si>
  <si>
    <t>img/products/HFH154025_80.png</t>
  </si>
  <si>
    <t>img/products/HFH154025_120.png</t>
  </si>
  <si>
    <t>img/products/SFH154025_80.png</t>
  </si>
  <si>
    <t>img/products/SFH154025_120.png</t>
  </si>
  <si>
    <t>img/products/KFH154025_80.png</t>
  </si>
  <si>
    <t>img/products/KFH154025_120.png</t>
  </si>
  <si>
    <t>img/products/KRH154025_80.png</t>
  </si>
  <si>
    <t>img/products/KRH154025_120.png</t>
  </si>
  <si>
    <t>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t>
  </si>
  <si>
    <t>Pilniki najnowszej generacji, o bardzo dużej zdolności cięcia. Są najbardziej efektywnymi instrumentami do opracowania kanału, zaprojektowanymi jako złożenie dwóch ostrzy tnących pilnika H. Na części metalowej znajduje się skala milimetrowa od 18 do 25 mm ułatwiająca określenie długości (głębokości) kanału.</t>
  </si>
  <si>
    <t xml:space="preserve">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 </t>
  </si>
  <si>
    <t>Spiralne, stożkowe instrumenty przeznaczone do wypełniania kanału pastami i cementami. Dla igieł ze sprężynką bezpieczeństwa spirala igły jest przy nasadce zakończona sprężyną dającą elastyczność i zwiększającą bezpieczeństwo pracy</t>
  </si>
  <si>
    <t>26.85</t>
  </si>
  <si>
    <t>29.00</t>
  </si>
  <si>
    <t>op.</t>
  </si>
  <si>
    <t>R1P2</t>
  </si>
  <si>
    <t xml:space="preserve">Spiralne, stożkowe instrumenty przeznaczone do wypełniania kanału pastami i cementami. </t>
  </si>
  <si>
    <t>23.15</t>
  </si>
  <si>
    <t>25.00</t>
  </si>
  <si>
    <t>Pilniki ręczne typu H sort. 15-40, 25mm, 6szt.</t>
  </si>
  <si>
    <t>Pilniki ręczne typu S sort. 15-40, 25mm, 6szt.</t>
  </si>
  <si>
    <t>Pilniki ręczne typu K sort. 15-40, 25mm, 6szt.</t>
  </si>
  <si>
    <t>Poszerzacze ręczne typu K sort. 15-40, 25mm, 6szt.</t>
  </si>
  <si>
    <t>Igły Lentulo ze sprężynką, sort. 25-40, 25mm, 4 szt.</t>
  </si>
  <si>
    <t>Igły Lentulo bez sprężynki, sort. 25-40, 25mm, 4 szt.</t>
  </si>
  <si>
    <t>Miazgociągi z uchwytami plastikowymi sort. 15-40, 22mm, 6szt.</t>
  </si>
  <si>
    <t>13.43</t>
  </si>
  <si>
    <t>14.50</t>
  </si>
  <si>
    <t>Wierzchołkowa kondensacja gutaperki jest świetną techniką wypełniania kanału, a upychadła bardzo dobrymi, praktycznym i ergonomicznymi instrumentami do pracy tą techniką.</t>
  </si>
  <si>
    <t>Upychadła do gutaperki sort. 15-40, 25mm, 6szt.</t>
  </si>
  <si>
    <t>18.52</t>
  </si>
  <si>
    <t>20.00</t>
  </si>
  <si>
    <t>Poszerzacze maszynowe Gates sort. 01-06, 19mm, 6szt.</t>
  </si>
  <si>
    <t xml:space="preserve">Przeznaczone do pracy maszynowej, umożliwiają opracowanie ujścia kanału. </t>
  </si>
  <si>
    <t>34.72</t>
  </si>
  <si>
    <t>37.50</t>
  </si>
  <si>
    <t>Ćwieki papierowe Top Color sort. 15-40, 200szt.</t>
  </si>
  <si>
    <t>Sendoline</t>
  </si>
  <si>
    <t>Stosowane do osuszania kanału, o wysokiej zdolności wchłaniania. Kodowane kolorem ISO, aby zapobiec pomieszaniu rozmiarów, produkowane ręcznie.</t>
  </si>
  <si>
    <t>10.65</t>
  </si>
  <si>
    <t>11.50</t>
  </si>
  <si>
    <t>Ćwieki papierowe</t>
  </si>
  <si>
    <t>Ćwieki gutaperkowe</t>
  </si>
  <si>
    <t>Ćwieki papierowe Top Color sort. 45-80, 200szt.</t>
  </si>
  <si>
    <t>Ćwieki gutaperkowe Top Color sort. 15-40, 120szt.</t>
  </si>
  <si>
    <t>Ćwieki gutaperkowe Top Color sort. 45-80, 120szt.</t>
  </si>
  <si>
    <t xml:space="preserve">Służy do wypełniania kanału, po jego oczyszczeniu. Kodowane kolorem ISO. Budowa stożkowa ułatwia wypełnienie kanału, precyzyjne, szybkie, łatwe w użyciu. </t>
  </si>
  <si>
    <t>12.96</t>
  </si>
  <si>
    <t>14.00</t>
  </si>
  <si>
    <t>Wkłady z włókna szklanego</t>
  </si>
  <si>
    <t>Wkłady Glassix z włókna szklanego, roz. 01, 6szt.</t>
  </si>
  <si>
    <t>Wkłady Glassix z włókna szklanego, roz. 02, 6szt.</t>
  </si>
  <si>
    <t>Wkłady Glassix z włókna szklanego, roz. 03, 6szt.</t>
  </si>
  <si>
    <t>Wkłady Glassix z włókna szklanego, roz. 04, 6szt.</t>
  </si>
  <si>
    <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t>
  </si>
  <si>
    <t>50.00</t>
  </si>
  <si>
    <t>54.00</t>
  </si>
  <si>
    <t>Nordin</t>
  </si>
  <si>
    <t>img/products/PFL254025_80.png</t>
  </si>
  <si>
    <t>img/products/PFL254025_120.png</t>
  </si>
  <si>
    <t>img/products/PFN254025_80.png</t>
  </si>
  <si>
    <t>img/products/PFN254025_120.png</t>
  </si>
  <si>
    <t>img/products/BBR154022_80.png</t>
  </si>
  <si>
    <t>img/products/BBR154022_120.png</t>
  </si>
  <si>
    <t>img/products/PLG154025_80.png</t>
  </si>
  <si>
    <t>img/products/PLG154025_120.png</t>
  </si>
  <si>
    <t>img/products/GAE010619_80.png</t>
  </si>
  <si>
    <t>img/products/GAE010619_120.png</t>
  </si>
  <si>
    <t>img/products/PPPC4580200_80.png</t>
  </si>
  <si>
    <t>img/products/PPPC4580200_120.png</t>
  </si>
  <si>
    <t>img/products/GPPC1540120_80.png</t>
  </si>
  <si>
    <t>IMG 140</t>
  </si>
  <si>
    <t>IMG 250</t>
  </si>
  <si>
    <t>img/products/HFH154025_140.png</t>
  </si>
  <si>
    <t>img/products/SFH154025_140.png</t>
  </si>
  <si>
    <t>img/products/KFH154025_140.png</t>
  </si>
  <si>
    <t>img/products/KRH154025_140.png</t>
  </si>
  <si>
    <t>img/products/PFL254025_140.png</t>
  </si>
  <si>
    <t>img/products/PFN254025_140.png</t>
  </si>
  <si>
    <t>img/products/BBR154022_140.png</t>
  </si>
  <si>
    <t>img/products/PLG154025_140.png</t>
  </si>
  <si>
    <t>img/products/GAE010619_140.png</t>
  </si>
  <si>
    <t>img/products/PPPC4580200_140.png</t>
  </si>
  <si>
    <t>img/products/GPPC1540120_140.png</t>
  </si>
  <si>
    <t>img/products/HFH154025_250.png</t>
  </si>
  <si>
    <t>img/products/SFH154025_250.png</t>
  </si>
  <si>
    <t>img/products/KFH154025_250.png</t>
  </si>
  <si>
    <t>img/products/KRH154025_250.png</t>
  </si>
  <si>
    <t>img/products/PFL254025_250.png</t>
  </si>
  <si>
    <t>img/products/PFN254025_250.png</t>
  </si>
  <si>
    <t>img/products/BBR154022_250.png</t>
  </si>
  <si>
    <t>img/products/PLG154025_250.png</t>
  </si>
  <si>
    <t>img/products/GAE010619_250.png</t>
  </si>
  <si>
    <t>img/products/PPPC4580200_250.png</t>
  </si>
  <si>
    <t>img/products/GPPC1540120_250.png</t>
  </si>
  <si>
    <t>img/products/GPPC1540120_120.png</t>
  </si>
  <si>
    <r>
      <t>&lt;br&gt;</t>
    </r>
    <r>
      <rPr>
        <sz val="10"/>
        <color theme="1"/>
        <rFont val="Calibri"/>
        <family val="2"/>
        <charset val="238"/>
        <scheme val="minor"/>
      </rPr>
      <t>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t>
    </r>
    <r>
      <rPr>
        <b/>
        <sz val="10"/>
        <color theme="1"/>
        <rFont val="Calibri"/>
        <family val="2"/>
        <charset val="238"/>
        <scheme val="minor"/>
      </rPr>
      <t>.&lt;/br&gt; &lt;br&gt;</t>
    </r>
    <r>
      <rPr>
        <sz val="10"/>
        <color theme="1"/>
        <rFont val="Calibri"/>
        <family val="2"/>
        <charset val="238"/>
        <scheme val="minor"/>
      </rPr>
      <t>Instrument bardzo dobrze drąży kanał. Jest  około  3 do 4 razy bardziej efektywny od pilnika typu K. Bardzo dobrze usuwa materiał z zęba</t>
    </r>
    <r>
      <rPr>
        <b/>
        <sz val="10"/>
        <color theme="1"/>
        <rFont val="Calibri"/>
        <family val="2"/>
        <charset val="238"/>
        <scheme val="minor"/>
      </rPr>
      <t>.&lt;/br&gt;&lt;br&gt;</t>
    </r>
    <r>
      <rPr>
        <sz val="10"/>
        <color theme="1"/>
        <rFont val="Calibri"/>
        <family val="2"/>
        <charset val="238"/>
        <scheme val="minor"/>
      </rPr>
      <t>Zdolność transportowania ściętej zębiny również została poprawiona przez Poldent poprzez stopniowe zwiększanie skoku nacięcia (głębokości wcięcia) od wierzchołka do rączki instrumentu</t>
    </r>
    <r>
      <rPr>
        <b/>
        <sz val="10"/>
        <color theme="1"/>
        <rFont val="Calibri"/>
        <family val="2"/>
        <charset val="238"/>
        <scheme val="minor"/>
      </rPr>
      <t>.&lt;/br&gt; &lt;p&gt;&lt;b&gt;Skład surowcowy:&lt;/b&gt;&lt;/p&gt;&lt;br&gt;</t>
    </r>
    <r>
      <rPr>
        <sz val="10"/>
        <color theme="1"/>
        <rFont val="Calibri"/>
        <family val="2"/>
        <charset val="238"/>
        <scheme val="minor"/>
      </rPr>
      <t>Pilnik typu H jest wytwarzany z odpornej na korozję, nierdzewnej stali, metodą pozwalającą na powstanie precyzyjnych i bardzo ostrych krawędzi tnących o sukcesywnie zwiększającym się skoku. Do produkcji tego pilnika stosowana jest bardzo elastyczna i jednocześnie bardzo twarda stal</t>
    </r>
    <r>
      <rPr>
        <b/>
        <sz val="10"/>
        <color theme="1"/>
        <rFont val="Calibri"/>
        <family val="2"/>
        <charset val="238"/>
        <scheme val="minor"/>
      </rPr>
      <t>.&lt;/br&gt;&lt;p&gt;&lt;b&gt;Sposoby użycia:&lt;/b&gt;&lt;/p&gt;&lt;br&gt;</t>
    </r>
    <r>
      <rPr>
        <sz val="10"/>
        <color theme="1"/>
        <rFont val="Calibri"/>
        <family val="2"/>
        <charset val="238"/>
        <scheme val="minor"/>
      </rPr>
      <t>Pilnik typu H przeznaczony jest do wykonywania ruchów obrotowych o 1/4 obrotu (tzn. do 90 stopni) i ruchu piłowania tzn. wprowadzania instrumentu "w  dół" (w  stronę  apeksu) i "w  górę" (w stronę korony)  ka­nału. Ruch obrotowy może być zgodny z ruchem wskazówek zegara i przeciwny do ruchu wskazówek ze­gara.</t>
    </r>
    <r>
      <rPr>
        <b/>
        <sz val="10"/>
        <color theme="1"/>
        <rFont val="Calibri"/>
        <family val="2"/>
        <charset val="238"/>
        <scheme val="minor"/>
      </rPr>
      <t>&lt;/br&gt;&lt;p&gt;</t>
    </r>
    <r>
      <rPr>
        <sz val="10"/>
        <color theme="1"/>
        <rFont val="Calibri"/>
        <family val="2"/>
        <charset val="238"/>
        <scheme val="minor"/>
      </rPr>
      <t>Przy ruchu obrotowym (max. 1/4 obrotu) zgodnym z ruchem wskazówek zegara uzyskuje się bardzo dużą zdolność cięcia. Przy przeciwnym  kierunku  obrotu instrument nie będzie  ciął  kanału.  Ze względu na technologię wykonania instrument nie ma tendencji  do "rozkręcania" ani złamania podczas obrotu prze­ciwnego do   ruchu   wskazówek zegara.</t>
    </r>
    <r>
      <rPr>
        <b/>
        <sz val="10"/>
        <color theme="1"/>
        <rFont val="Calibri"/>
        <family val="2"/>
        <charset val="238"/>
        <scheme val="minor"/>
      </rPr>
      <t>&lt;/p&gt;&lt;br&gt;</t>
    </r>
    <r>
      <rPr>
        <sz val="10"/>
        <color theme="1"/>
        <rFont val="Calibri"/>
        <family val="2"/>
        <charset val="238"/>
        <scheme val="minor"/>
      </rPr>
      <t>Bardzo ostra krawędź tnąca umożliwia szybkie i efektywne udrażnianie kanału podczas ruchu piłowania "w górę" (tj. przy wyciąganiu instrumentu).</t>
    </r>
    <r>
      <rPr>
        <b/>
        <sz val="10"/>
        <color theme="1"/>
        <rFont val="Calibri"/>
        <family val="2"/>
        <charset val="238"/>
        <scheme val="minor"/>
      </rPr>
      <t>&lt;/br&gt;</t>
    </r>
    <r>
      <rPr>
        <b/>
        <i/>
        <sz val="10"/>
        <color theme="1"/>
        <rFont val="Calibri"/>
        <family val="2"/>
        <charset val="238"/>
        <scheme val="minor"/>
      </rPr>
      <t>&lt;p&gt;&lt;b&gt;Najlepszy  efekt  pracy  osiąga  się przy połączeniu  ruchu obro­towego (1/4 obrotu) i wyciąganiu instrumentu.&lt;/b&gt;&lt;/p&gt;</t>
    </r>
    <r>
      <rPr>
        <b/>
        <sz val="10"/>
        <color theme="1"/>
        <rFont val="Calibri"/>
        <family val="2"/>
        <charset val="238"/>
        <scheme val="minor"/>
      </rPr>
      <t>&lt;p&gt;</t>
    </r>
    <r>
      <rPr>
        <sz val="10"/>
        <color theme="1"/>
        <rFont val="Calibri"/>
        <family val="2"/>
        <charset val="238"/>
        <scheme val="minor"/>
      </rPr>
      <t>Sukcesywnie  zwiększający  się skok krawędzi tnącej instrumentu  i  duża przestrzeń pomiędzy instru­mentem a ścianami kanału ułatwiają w istotny sposób wynoszenie materiału z kanału podczas ru­chu obrotowego zgodnego z ruchem wskazówek zegara i wyciągania instrumentu. Wprowadzanie instrumentu do kanału oraz ruch obrotowy przeciwny nie mają wpływu na wynoszenie materiału.</t>
    </r>
    <r>
      <rPr>
        <b/>
        <sz val="10"/>
        <color theme="1"/>
        <rFont val="Calibri"/>
        <family val="2"/>
        <charset val="238"/>
        <scheme val="minor"/>
      </rPr>
      <t>&lt;/p&gt;&lt;p&gt;UWAGA:&lt;/p&gt;&lt;br&gt;</t>
    </r>
    <r>
      <rPr>
        <sz val="10"/>
        <color theme="1"/>
        <rFont val="Calibri"/>
        <family val="2"/>
        <charset val="238"/>
        <scheme val="minor"/>
      </rPr>
      <t>Przy  użyciu  instrumentów  skręcanych  materiał  z  kanału   jest przesuwany w kierunku koronowej części  kanału  podczas  ruchu  "w górę" (wyciągania) i obrotu, zgodnego z ruchem  wskazówek  zegara, natomiast jest przesuwany w kierunku apeksu kanału przy  ruchu  "w dół" i obrotach przeciwnych do ruchu  wskazówek  zegara.  Może  to powodować  zaklinowanie  instrumentu,  jego  "rozkręcanie"   i/lub złamanie.  Ponadto  istnieje  wtedy   tendencja   do   "wpychania" spiłowanego materiału w kierunku  apeksu  kanału  co  w  oczy­wisty sposób zmniejsza efektywność jego drążenia</t>
    </r>
    <r>
      <rPr>
        <b/>
        <sz val="10"/>
        <color theme="1"/>
        <rFont val="Calibri"/>
        <family val="2"/>
        <charset val="238"/>
        <scheme val="minor"/>
      </rPr>
      <t>.&lt;/br&gt;&lt;p&gt;Sterylizacja:&lt;/p&gt;&lt;br&gt;</t>
    </r>
    <r>
      <rPr>
        <sz val="10"/>
        <color theme="1"/>
        <rFont val="Calibri"/>
        <family val="2"/>
        <charset val="238"/>
        <scheme val="minor"/>
      </rPr>
      <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 Bardzo agresywne środki dezynfekcyjne mogą powodować naruszenie struktury materiału, z którego wykonany jest uchwyt instrumentu lub jego odbarwienie</t>
    </r>
    <r>
      <rPr>
        <b/>
        <sz val="10"/>
        <color theme="1"/>
        <rFont val="Calibri"/>
        <family val="2"/>
        <charset val="238"/>
        <scheme val="minor"/>
      </rPr>
      <t>.&lt;/br&gt;</t>
    </r>
  </si>
  <si>
    <r>
      <t>&lt;br&gt;</t>
    </r>
    <r>
      <rPr>
        <sz val="10"/>
        <color theme="1"/>
        <rFont val="Calibri"/>
        <family val="2"/>
        <charset val="238"/>
        <scheme val="minor"/>
      </rPr>
      <t>Pilniki najnowszej generacji, o bardzo dużej zdolności cięcia. Są najbardziej efektywnymi instrumentami do opracowania kanału, zaprojektowanymi jako złożenie dwóch ostrzy tnących pilnika H.</t>
    </r>
    <r>
      <rPr>
        <sz val="12"/>
        <color theme="1"/>
        <rFont val="Calibri"/>
        <family val="2"/>
        <charset val="238"/>
        <scheme val="minor"/>
      </rPr>
      <t xml:space="preserve"> </t>
    </r>
    <r>
      <rPr>
        <sz val="10"/>
        <color theme="1"/>
        <rFont val="Calibri"/>
        <family val="2"/>
        <charset val="238"/>
        <scheme val="minor"/>
      </rPr>
      <t>Przekrój  pilnika S tworzy 2 kąty proste (dwie krawędzie tnące) ze ścianą kanału i daje bardzo dużą siłę cięcia.</t>
    </r>
    <r>
      <rPr>
        <sz val="10"/>
        <color theme="1"/>
        <rFont val="Arial"/>
        <family val="2"/>
        <charset val="238"/>
      </rPr>
      <t xml:space="preserve"> </t>
    </r>
    <r>
      <rPr>
        <sz val="10"/>
        <color theme="1"/>
        <rFont val="Calibri"/>
        <family val="2"/>
        <charset val="238"/>
        <scheme val="minor"/>
      </rPr>
      <t>Na części metalowej znajduje się skala milimetrowa od 18 do 25 mm ułatwiająca określenie długości (głębokości) kanału.</t>
    </r>
    <r>
      <rPr>
        <b/>
        <sz val="10"/>
        <color theme="1"/>
        <rFont val="Calibri"/>
        <family val="2"/>
        <charset val="238"/>
        <scheme val="minor"/>
      </rPr>
      <t>&lt;/br&gt;&lt;br&gt;</t>
    </r>
    <r>
      <rPr>
        <sz val="10"/>
        <color theme="1"/>
        <rFont val="Calibri"/>
        <family val="2"/>
        <charset val="238"/>
        <scheme val="minor"/>
      </rPr>
      <t>Przestrzeń   między   powierzchnią tnącą instrumentu a ścianą kanału jest bardzo   duża   co  zapewnia  zwiększoną  elastyczność instrumentu.</t>
    </r>
    <r>
      <rPr>
        <b/>
        <sz val="10"/>
        <color theme="1"/>
        <rFont val="Calibri"/>
        <family val="2"/>
        <charset val="238"/>
        <scheme val="minor"/>
      </rPr>
      <t>&lt;/br&gt;&lt;br&gt;</t>
    </r>
    <r>
      <rPr>
        <sz val="10"/>
        <color theme="1"/>
        <rFont val="Calibri"/>
        <family val="2"/>
        <charset val="238"/>
        <scheme val="minor"/>
      </rPr>
      <t>Instrument   bardzo   dobrze   drąży   kanał.   Jest   około   2  razy  bardziej  efektywny  od pilnika typu H. Bardzo dobrze usuwa materiał z zęba.</t>
    </r>
    <r>
      <rPr>
        <b/>
        <sz val="10"/>
        <color theme="1"/>
        <rFont val="Calibri"/>
        <family val="2"/>
        <charset val="238"/>
        <scheme val="minor"/>
      </rPr>
      <t>&lt;/br&gt;&lt;p&gt;&lt;b&gt;Skład surowcowy:&lt;/b&gt;&lt;/p&gt; &lt;br&gt;</t>
    </r>
    <r>
      <rPr>
        <sz val="10"/>
        <color theme="1"/>
        <rFont val="Calibri"/>
        <family val="2"/>
        <charset val="238"/>
        <scheme val="minor"/>
      </rPr>
      <t>Pilnik typu S jest wytwarzany z odpornej na korozję, nierdzewnej stali, metodą pozwalającą na powstanie dwóch precyzyjnych i bardzo ostrych krawędzi tnących o sukcesywnie zwiększającym się skoku. Do produkcji tego pilnika stosowana jest bardzo elastyczna i jednocześnie bardzo twarda stal.</t>
    </r>
    <r>
      <rPr>
        <b/>
        <sz val="10"/>
        <color theme="1"/>
        <rFont val="Calibri"/>
        <family val="2"/>
        <charset val="238"/>
        <scheme val="minor"/>
      </rPr>
      <t>&lt;/br&gt;&lt;p&gt;&lt;b&gt;Sposoby użycia:&lt;/b&gt;&lt;/p&gt;&lt;br&gt;</t>
    </r>
    <r>
      <rPr>
        <sz val="10"/>
        <color theme="1"/>
        <rFont val="Calibri"/>
        <family val="2"/>
        <charset val="238"/>
        <scheme val="minor"/>
      </rPr>
      <t>Pilnik typu S przeznaczony jest do wykonywania pełnych  ruchów obrotowych i ruchu piłowania tzn. wprowa­dzania instrumentu  "w dół" (w stronę apeksu) i "w górę” w stronę korony.a.</t>
    </r>
    <r>
      <rPr>
        <b/>
        <sz val="10"/>
        <color theme="1"/>
        <rFont val="Calibri"/>
        <family val="2"/>
        <charset val="238"/>
        <scheme val="minor"/>
      </rPr>
      <t>&lt;/br&gt;&lt;br&gt;</t>
    </r>
    <r>
      <rPr>
        <sz val="10"/>
        <color theme="1"/>
        <rFont val="Calibri"/>
        <family val="2"/>
        <charset val="238"/>
        <scheme val="minor"/>
      </rPr>
      <t>Przy  ruchu obrotowym zgodnym z ruchem wskazówek   zegara  uzyskuje  się  bardzo  dużą  zdolność cięcia. Przy przeciwnym kierunku   obrotu  instrument  nie  będzie ciął kanału. Ze względu na technologię wykonania  instrument  nie  ma tendencji do "rozkręcania" ani złamania podczas obrotu przeciwnego do ruchu wskazó­wek zegara.</t>
    </r>
    <r>
      <rPr>
        <b/>
        <sz val="10"/>
        <color theme="1"/>
        <rFont val="Calibri"/>
        <family val="2"/>
        <charset val="238"/>
        <scheme val="minor"/>
      </rPr>
      <t>&lt;/br&gt;&lt;br&gt;</t>
    </r>
    <r>
      <rPr>
        <sz val="10"/>
        <color theme="1"/>
        <rFont val="Calibri"/>
        <family val="2"/>
        <charset val="238"/>
        <scheme val="minor"/>
      </rPr>
      <t>Bardzo ostra krawędź tnąca umożliwia szybkie i efektywne udrażnianie kanału podczas ruchu piłowania "w górę" (tj. przy wyciąganiu instrumentu).</t>
    </r>
    <r>
      <rPr>
        <b/>
        <sz val="10"/>
        <color theme="1"/>
        <rFont val="Calibri"/>
        <family val="2"/>
        <charset val="238"/>
        <scheme val="minor"/>
      </rPr>
      <t>&lt;/br&gt;&lt;br&gt;</t>
    </r>
    <r>
      <rPr>
        <sz val="10"/>
        <color theme="1"/>
        <rFont val="Calibri"/>
        <family val="2"/>
        <charset val="238"/>
        <scheme val="minor"/>
      </rPr>
      <t>Sukcesywnie  zwiększający  się skok krawędzi   tnących  instrumentu i duża przestrzeń pomiędzy   instrumentem, a ścianami kanału ułatwiają w istotny sposób wynoszenie materiału z kanału podczas ruchu obrotowego zgodnego z ruchem wskazówek     zegara     i wyciągania instrumentu.  Wprowadzanie  instrumentu do kanału oraz ruch obrotowy przeciwny nie mają wpływu na wynoszenie materiału.</t>
    </r>
    <r>
      <rPr>
        <b/>
        <sz val="10"/>
        <color theme="1"/>
        <rFont val="Calibri"/>
        <family val="2"/>
        <charset val="238"/>
        <scheme val="minor"/>
      </rPr>
      <t>&lt;/br&gt;</t>
    </r>
    <r>
      <rPr>
        <b/>
        <i/>
        <sz val="10"/>
        <color theme="1"/>
        <rFont val="Calibri"/>
        <family val="2"/>
        <charset val="238"/>
        <scheme val="minor"/>
      </rPr>
      <t>&lt;p&gt;&lt;b&gt;Najlepszy  efekt  pracy  osiąga  się przy połączeniu ruchu obrotowego i wyciąganiu instrumentu.&lt;/b&gt;&lt;/p&gt;</t>
    </r>
    <r>
      <rPr>
        <b/>
        <sz val="10"/>
        <color theme="1"/>
        <rFont val="Calibri"/>
        <family val="2"/>
        <charset val="238"/>
        <scheme val="minor"/>
      </rPr>
      <t>&lt;p&gt;&lt;b&gt;UWAGA:&lt;/b&gt;&lt;/p&gt;&lt;br&gt;</t>
    </r>
    <r>
      <rPr>
        <sz val="10"/>
        <color theme="1"/>
        <rFont val="Calibri"/>
        <family val="2"/>
        <charset val="238"/>
        <scheme val="minor"/>
      </rPr>
      <t>Przy  użyciu  instrumentów  skręcanych  materiał  z kanału   jest przesuwany w kierunku koronowej części  kanału  podczas  ruchu  "w górę" (wyciągania) i obrotu, zgodnego z ruchem wskazówek  zegara, natomiast jest przesuwany w kierunku apeksu kanału przy  ruchu  "w dół" i obrotach przeciwnych do ruchu wskazówek  zegara.  Może  to powodować  zaklinowanie  instrumentu,  jego  "rozkręcanie"   i/lub złamanie.  Ponadto  istnieje wtedy tendencja   do   "wpychania" spiłowanego materiału w kierunku  apeksu  kanału  co  w  oczy­wisty sposób zmniejsza efektywność jego drążenia.</t>
    </r>
    <r>
      <rPr>
        <b/>
        <sz val="10"/>
        <color theme="1"/>
        <rFont val="Calibri"/>
        <family val="2"/>
        <charset val="238"/>
        <scheme val="minor"/>
      </rPr>
      <t>&lt;/br&gt;&lt;p&gt;&lt;b&gt;Sterylizacja:&lt;b&gt;&lt;/p&gt;&lt;br&gt;</t>
    </r>
    <r>
      <rPr>
        <sz val="10"/>
        <color theme="1"/>
        <rFont val="Calibri"/>
        <family val="2"/>
        <charset val="238"/>
        <scheme val="minor"/>
      </rPr>
      <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t>
    </r>
    <r>
      <rPr>
        <b/>
        <sz val="10"/>
        <color theme="1"/>
        <rFont val="Calibri"/>
        <family val="2"/>
        <charset val="238"/>
        <scheme val="minor"/>
      </rPr>
      <t xml:space="preserve"> </t>
    </r>
    <r>
      <rPr>
        <sz val="10"/>
        <color theme="1"/>
        <rFont val="Calibri"/>
        <family val="2"/>
        <charset val="238"/>
        <scheme val="minor"/>
      </rPr>
      <t>Bardzo agresywne środki dezynfekcyjne mogą powodować naruszenie struktury materiału, z którego wykonany jest uchwyt instrumentu lub jego odbarwienie.</t>
    </r>
    <r>
      <rPr>
        <b/>
        <sz val="10"/>
        <color theme="1"/>
        <rFont val="Calibri"/>
        <family val="2"/>
        <charset val="238"/>
        <scheme val="minor"/>
      </rPr>
      <t>&lt;/br&gt;</t>
    </r>
  </si>
  <si>
    <r>
      <t>&lt;br&gt;</t>
    </r>
    <r>
      <rPr>
        <sz val="10"/>
        <color theme="1"/>
        <rFont val="Calibri"/>
        <family val="2"/>
        <charset val="238"/>
        <scheme val="minor"/>
      </rPr>
      <t>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 Kąt wierzchołka wynosi 60 stopni. Kwadratowy  przekrój  pilnika K tworzy cztery  45-stopniowe  kąty  tnące ściany kanału co daje stosunkowo dużą powierzchnię tnącą.</t>
    </r>
    <r>
      <rPr>
        <b/>
        <sz val="10"/>
        <color theme="1"/>
        <rFont val="Calibri"/>
        <family val="2"/>
        <charset val="238"/>
        <scheme val="minor"/>
      </rPr>
      <t>&lt;/br&gt;&lt;br&gt;</t>
    </r>
    <r>
      <rPr>
        <sz val="10"/>
        <color theme="1"/>
        <rFont val="Calibri"/>
        <family val="2"/>
        <charset val="238"/>
        <scheme val="minor"/>
      </rPr>
      <t xml:space="preserve">Przestrzeń   między   powierzchnią tnącą instrumentu a ścianą kanału jest niewielka, choć w większości przypadków wystarczająca   do  uzyskania  niezbędnej  elastyczności instrumentu. </t>
    </r>
  </si>
  <si>
    <r>
      <t>&lt;br&gt;</t>
    </r>
    <r>
      <rPr>
        <sz val="10"/>
        <color theme="1"/>
        <rFont val="Calibri"/>
        <family val="2"/>
        <charset val="238"/>
        <scheme val="minor"/>
      </rPr>
      <t>Poszerzacze typu K przeznaczone są do pracy metodą poszerzania (ruch obrotowy). Mają niską zdolność cięcia i niską elastyczność. Kąt wierzchołka ma 60 stopni. Spirala poszerzaczy K jest luźno skręcona, co pozwala na najbardziej efektywny transport ściętej zębiny.</t>
    </r>
    <r>
      <rPr>
        <b/>
        <sz val="10"/>
        <color theme="1"/>
        <rFont val="Calibri"/>
        <family val="2"/>
        <charset val="238"/>
        <scheme val="minor"/>
      </rPr>
      <t>&lt;/br&gt;&lt;br&gt;</t>
    </r>
    <r>
      <rPr>
        <sz val="10"/>
        <color theme="1"/>
        <rFont val="Calibri"/>
        <family val="2"/>
        <charset val="238"/>
        <scheme val="minor"/>
      </rPr>
      <t>Przestrzeń między powierzchnią tnącą  instrumentu a ścianą kanału  jest  większa  ze względu na luźny skręt co  zapewnia wystarczającą elastyczność instrumentu.</t>
    </r>
    <r>
      <rPr>
        <b/>
        <sz val="10"/>
        <color theme="1"/>
        <rFont val="Calibri"/>
        <family val="2"/>
        <charset val="238"/>
        <scheme val="minor"/>
      </rPr>
      <t>&lt;/br&gt;&lt;br&gt;</t>
    </r>
    <r>
      <rPr>
        <sz val="10"/>
        <color theme="1"/>
        <rFont val="Calibri"/>
        <family val="2"/>
        <charset val="238"/>
        <scheme val="minor"/>
      </rPr>
      <t>Instrument  stosunkowo  dobrze drąży kanał  podczas  ruchu  obrotowego a słabo podczas ruchu "piłowania". Usuwa większą ilość  materiału z kanału w porównaniu z pilnikiem typu K.</t>
    </r>
    <r>
      <rPr>
        <b/>
        <sz val="10"/>
        <color theme="1"/>
        <rFont val="Calibri"/>
        <family val="2"/>
        <charset val="238"/>
        <scheme val="minor"/>
      </rPr>
      <t>&lt;/br&gt;&lt;p&gt;&lt;b&gt;Skład surowcowy:&lt;/b&gt;&lt;/p&gt;&lt;br&gt;</t>
    </r>
    <r>
      <rPr>
        <sz val="10"/>
        <color theme="1"/>
        <rFont val="Calibri"/>
        <family val="2"/>
        <charset val="238"/>
        <scheme val="minor"/>
      </rPr>
      <t>Poszerzacz typu K, wytwarzany z odpornej na korozję, nierdzewnej stali o przekroju trójkątnym, zakończony stożkowo, jest instrumentem luźno skręcanym (ok. 0,75 skrętu na 1 mm poszerzacza).</t>
    </r>
    <r>
      <rPr>
        <b/>
        <sz val="10"/>
        <color theme="1"/>
        <rFont val="Calibri"/>
        <family val="2"/>
        <charset val="238"/>
        <scheme val="minor"/>
      </rPr>
      <t>&lt;/br&gt;&lt;p&gt;&lt;b&gt;Sposób użycia:&lt;/b&gt;&lt;/p&gt;&lt;br&gt;</t>
    </r>
    <r>
      <rPr>
        <sz val="10"/>
        <color theme="1"/>
        <rFont val="Calibri"/>
        <family val="2"/>
        <charset val="238"/>
        <scheme val="minor"/>
      </rPr>
      <t>Poszerzacz typu K może wykonywać pełne obroty w kanale. Ruch piłowania "w górę" i "w dół" kanału jest ruchem pomocniczym.</t>
    </r>
    <r>
      <rPr>
        <b/>
        <sz val="10"/>
        <color theme="1"/>
        <rFont val="Calibri"/>
        <family val="2"/>
        <charset val="238"/>
        <scheme val="minor"/>
      </rPr>
      <t>&lt;/br&gt;&lt;br&gt;</t>
    </r>
    <r>
      <rPr>
        <sz val="10"/>
        <color theme="1"/>
        <rFont val="Calibri"/>
        <family val="2"/>
        <charset val="238"/>
        <scheme val="minor"/>
      </rPr>
      <t>Trzy  kąty  tnące  po 60 stopni oraz luźne  skręcenie  daje niezłą zdolność cięcia niezależnie od kierunku obrotu, choć instrument  ma  tendencję do "rozkręcania" i/lub złamania podczas obrotu   przeciwnego  do  ruchu  wskazówek zegara.</t>
    </r>
    <r>
      <rPr>
        <b/>
        <sz val="10"/>
        <color theme="1"/>
        <rFont val="Calibri"/>
        <family val="2"/>
        <charset val="238"/>
        <scheme val="minor"/>
      </rPr>
      <t>&lt;/br&gt;&lt;br&gt;</t>
    </r>
    <r>
      <rPr>
        <sz val="10"/>
        <color theme="1"/>
        <rFont val="Calibri"/>
        <family val="2"/>
        <charset val="238"/>
        <scheme val="minor"/>
      </rPr>
      <t xml:space="preserve">Luźniejszy  skręt  instrumentu  daje  mniejszy    kąt    cięcia,   stąd   ruch   piłowania  kanału ("góra", "dół") jest ruchem pomocniczym. </t>
    </r>
    <r>
      <rPr>
        <b/>
        <sz val="10"/>
        <color theme="1"/>
        <rFont val="Calibri"/>
        <family val="2"/>
        <charset val="238"/>
        <scheme val="minor"/>
      </rPr>
      <t>&lt;/br&gt;&lt;br&gt;</t>
    </r>
    <r>
      <rPr>
        <sz val="10"/>
        <color theme="1"/>
        <rFont val="Calibri"/>
        <family val="2"/>
        <charset val="238"/>
        <scheme val="minor"/>
      </rPr>
      <t>Luźne  skręcenie  instrumentu tworzy większą   przestrzeń   wolną  pomiędzy  skrętami  a  ścianą  kanału i tym samym poprawia  wynoszenie materiału z kanału w porównaniu do pilnika typu K.</t>
    </r>
    <r>
      <rPr>
        <b/>
        <sz val="10"/>
        <color theme="1"/>
        <rFont val="Calibri"/>
        <family val="2"/>
        <charset val="238"/>
        <scheme val="minor"/>
      </rPr>
      <t>&lt;/br&gt; &lt;p&gt;&lt;b&gt;UWAGA:&lt;/b&gt;&lt;/p&gt;&lt;br&gt;</t>
    </r>
    <r>
      <rPr>
        <sz val="10"/>
        <color theme="1"/>
        <rFont val="Calibri"/>
        <family val="2"/>
        <charset val="238"/>
        <scheme val="minor"/>
      </rPr>
      <t>Przy  użyciu  instrumentów  skręcanych  materiał  z  kanału   jest przesuwany w kierunku koronowej części  kanału  podczas  ruchu  "w górę" (wyciągania) i obrotu, zgodnego z ruchem  wskazówek  zegara, natomiast jest przesuwany w kierunku apeksu kanału przy  ruchu  "w dół" i obrotach przeciwnych do ruchu  wskazówek  zegara.  Może  to powodować  zaklinowanie  instrumentu,  jego  "rozkręcanie"   i/lub złamanie.  Ponadto  istnieje  wtedy   tendencja   do   "wpychania" spiłowanego materiału w kierunku  apeksu  kanału  co  w  oczy­wisty sposób zmniejsza efektywność jego drążenia.</t>
    </r>
    <r>
      <rPr>
        <b/>
        <sz val="10"/>
        <color theme="1"/>
        <rFont val="Calibri"/>
        <family val="2"/>
        <charset val="238"/>
        <scheme val="minor"/>
      </rPr>
      <t>&lt;/br&gt;</t>
    </r>
    <r>
      <rPr>
        <sz val="10"/>
        <color theme="1"/>
        <rFont val="Calibri"/>
        <family val="2"/>
        <charset val="238"/>
        <scheme val="minor"/>
      </rPr>
      <t xml:space="preserve"> </t>
    </r>
    <r>
      <rPr>
        <b/>
        <sz val="10"/>
        <color theme="1"/>
        <rFont val="Calibri"/>
        <family val="2"/>
        <charset val="238"/>
        <scheme val="minor"/>
      </rPr>
      <t>&lt;p&gt;&lt;b&gt;Sterylizacja:&lt;/b&gt;&lt;/p&gt;&lt;br&gt;</t>
    </r>
    <r>
      <rPr>
        <sz val="10"/>
        <color theme="1"/>
        <rFont val="Calibri"/>
        <family val="2"/>
        <charset val="238"/>
        <scheme val="minor"/>
      </rPr>
      <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 Bardzo agresywne środki dezynfekcyjne mogą powodować naruszenie struktury materiału, z którego wykonany jest uchwyt instrumentu lub jego odbarwienie.</t>
    </r>
    <r>
      <rPr>
        <b/>
        <sz val="10"/>
        <color theme="1"/>
        <rFont val="Calibri"/>
        <family val="2"/>
        <charset val="238"/>
        <scheme val="minor"/>
      </rPr>
      <t>&lt;/br&gt;</t>
    </r>
  </si>
  <si>
    <r>
      <rPr>
        <b/>
        <sz val="10"/>
        <color theme="1"/>
        <rFont val="Calibri"/>
        <family val="2"/>
        <charset val="238"/>
        <scheme val="minor"/>
      </rPr>
      <t>&lt;br&gt;</t>
    </r>
    <r>
      <rPr>
        <sz val="10"/>
        <color theme="1"/>
        <rFont val="Calibri"/>
        <family val="2"/>
        <charset val="238"/>
        <scheme val="minor"/>
      </rPr>
      <t>Spiralne, stożkowe instrumenty przeznaczone do wypełniania kanału pastami i cementami. Dla igieł ze sprężynką bezpieczeństwa spirala igły jest przy nasadce zakończona sprężyną dającą elastyczność i zwiększającą bezpieczeństwo pracy.</t>
    </r>
    <r>
      <rPr>
        <b/>
        <sz val="10"/>
        <color theme="1"/>
        <rFont val="Calibri"/>
        <family val="2"/>
        <charset val="238"/>
        <scheme val="minor"/>
      </rPr>
      <t>&lt;/br&gt;</t>
    </r>
  </si>
  <si>
    <r>
      <rPr>
        <b/>
        <sz val="10"/>
        <color theme="1"/>
        <rFont val="Calibri"/>
        <family val="2"/>
        <charset val="238"/>
        <scheme val="minor"/>
      </rPr>
      <t>&lt;br&gt;</t>
    </r>
    <r>
      <rPr>
        <sz val="10"/>
        <color theme="1"/>
        <rFont val="Calibri"/>
        <family val="2"/>
        <charset val="238"/>
        <scheme val="minor"/>
      </rPr>
      <t>Spiralne, stożkowe instrumenty przeznaczone do wypełniania kanału pastami i cementami.</t>
    </r>
    <r>
      <rPr>
        <b/>
        <sz val="10"/>
        <color theme="1"/>
        <rFont val="Calibri"/>
        <family val="2"/>
        <charset val="238"/>
        <scheme val="minor"/>
      </rPr>
      <t>&lt;/br&gt;</t>
    </r>
  </si>
  <si>
    <t>Jedne z pierwszych i najstarszych instrumentów endodontycznych do leczenia kanałowego. Produkowane ze stali nierdzewnej. Przeznaczone do pracy ręcznej, plastikowe uchwyty w kolorze zgodnym z międzynarodowym kodem ISO.</t>
  </si>
  <si>
    <r>
      <t>&lt;br&gt;</t>
    </r>
    <r>
      <rPr>
        <sz val="10"/>
        <color theme="1"/>
        <rFont val="Calibri"/>
        <family val="2"/>
        <charset val="238"/>
        <scheme val="minor"/>
      </rPr>
      <t>Jedne z pierwszych i najstarszych instrumentów endodontycznych do leczenia kanałowego. Produkowane ze stali nierdzewnej. Przeznaczone do pracy ręcznej plastikowe, uchwyty w kolorze zgodnym z międzynarodowym kodem ISO.</t>
    </r>
    <r>
      <rPr>
        <b/>
        <sz val="10"/>
        <color theme="1"/>
        <rFont val="Calibri"/>
        <family val="2"/>
        <charset val="238"/>
        <scheme val="minor"/>
      </rPr>
      <t>&lt;/br&gt;</t>
    </r>
    <r>
      <rPr>
        <sz val="10"/>
        <color theme="1"/>
        <rFont val="Calibri"/>
        <family val="2"/>
        <charset val="238"/>
        <scheme val="minor"/>
      </rPr>
      <t xml:space="preserve"> </t>
    </r>
    <r>
      <rPr>
        <b/>
        <sz val="10"/>
        <color theme="1"/>
        <rFont val="Calibri"/>
        <family val="2"/>
        <charset val="238"/>
        <scheme val="minor"/>
      </rPr>
      <t>&lt;p&gt;&lt;b&gt;Sterylizacja:&lt;/b&gt;&lt;/p&gt;&lt;br&gt;</t>
    </r>
    <r>
      <rPr>
        <sz val="10"/>
        <color theme="1"/>
        <rFont val="Calibri"/>
        <family val="2"/>
        <charset val="238"/>
        <scheme val="minor"/>
      </rPr>
      <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 Bardzo agresywne środki dezynfekcyjne mogą powodować naruszenie struktury materiału, z którego wykonany jest uchwyt instrumentu lub jego odbarwienie.</t>
    </r>
    <r>
      <rPr>
        <b/>
        <sz val="10"/>
        <color theme="1"/>
        <rFont val="Calibri"/>
        <family val="2"/>
        <charset val="238"/>
        <scheme val="minor"/>
      </rPr>
      <t>&lt;/br&gt;</t>
    </r>
  </si>
  <si>
    <r>
      <t>&lt;br&gt;</t>
    </r>
    <r>
      <rPr>
        <sz val="10"/>
        <color theme="1"/>
        <rFont val="Calibri"/>
        <family val="2"/>
        <charset val="238"/>
        <scheme val="minor"/>
      </rPr>
      <t>Wierzchołkowa kondensacja gutaperki jest świetną techniką wypełniania kanału, a upychadła bardzo dobrymi, praktycznym i ergonomicznymi instrumentami do pracy tą techniką. Występują w czterech rozmiarach 0,6mm, 0,8mm, 1,0mm i 1,2mm (pojedyncze rozmiary i asortyment). Pierścienie na rączce określają rozmiar a na końcówce znajduje się skala milimetrowa ułatwiająca określenie długości roboczej kanału.</t>
    </r>
    <r>
      <rPr>
        <b/>
        <sz val="10"/>
        <color theme="1"/>
        <rFont val="Calibri"/>
        <family val="2"/>
        <charset val="238"/>
        <scheme val="minor"/>
      </rPr>
      <t>&lt;/br&gt;</t>
    </r>
  </si>
  <si>
    <r>
      <t>&lt;br&gt;</t>
    </r>
    <r>
      <rPr>
        <sz val="10"/>
        <color theme="1"/>
        <rFont val="Calibri"/>
        <family val="2"/>
        <charset val="238"/>
        <scheme val="minor"/>
      </rPr>
      <t>Przeznaczone do pracy maszynowej, umożliwiają opracowanie ujścia kanału. Sterylizowane suchym gorącym powietrzem lub w autoklawie parowym. Opakowanie sortowane zawiera 6 sztuk różnych rozmiarów, występują również opakowania po 6 sztuk jednego rozmiaru.</t>
    </r>
    <r>
      <rPr>
        <b/>
        <sz val="10"/>
        <color theme="1"/>
        <rFont val="Calibri"/>
        <family val="2"/>
        <charset val="238"/>
        <scheme val="minor"/>
      </rPr>
      <t>&lt;/br&gt;</t>
    </r>
  </si>
  <si>
    <r>
      <t>&lt;br&gt;</t>
    </r>
    <r>
      <rPr>
        <sz val="10"/>
        <color theme="1"/>
        <rFont val="Calibri"/>
        <family val="2"/>
        <charset val="238"/>
        <scheme val="minor"/>
      </rPr>
      <t>Służy do wypełniania kanału, po jego oczyszczeniu. Kodowane kolorem ISO. Budowa stożkowa ułatwia wypełnienie kanału, precyzyjne, szybkie, łatwe w użyciu.</t>
    </r>
    <r>
      <rPr>
        <b/>
        <sz val="10"/>
        <color theme="1"/>
        <rFont val="Calibri"/>
        <family val="2"/>
        <charset val="238"/>
        <scheme val="minor"/>
      </rPr>
      <t>&lt;/br&gt;</t>
    </r>
  </si>
  <si>
    <r>
      <t>&lt;br&gt;</t>
    </r>
    <r>
      <rPr>
        <sz val="10"/>
        <color theme="1"/>
        <rFont val="Calibri"/>
        <family val="2"/>
        <charset val="238"/>
        <scheme val="minor"/>
      </rPr>
      <t>Stosowane do osuszania kanału, o wysokiej zdolności wchłaniania. Kodowane kolorem ISO, aby zapobiec pomieszaniu rozmiarów, produkowane ręcznie, sterylne , zgodne z rozmiarami ISO, wysoce absorpcyjne, mocne i zwarte, a jednocześnie elastyczne.</t>
    </r>
    <r>
      <rPr>
        <b/>
        <sz val="10"/>
        <color theme="1"/>
        <rFont val="Calibri"/>
        <family val="2"/>
        <charset val="238"/>
        <scheme val="minor"/>
      </rPr>
      <t>&lt;/br&gt;</t>
    </r>
  </si>
  <si>
    <r>
      <t>&lt;br&gt;</t>
    </r>
    <r>
      <rPr>
        <sz val="10"/>
        <color theme="1"/>
        <rFont val="Calibri"/>
        <family val="2"/>
        <charset val="238"/>
      </rPr>
      <t>Wkłady Glassix firmy Harald Nordin są wysoce retencyjnym, pozbawionym zawartości metalu, równoległym systemem wkładów. Są zbudowane z włókna szklanego zatopionego w żywicowej matrycy.</t>
    </r>
    <r>
      <rPr>
        <b/>
        <sz val="10"/>
        <color theme="1"/>
        <rFont val="Calibri"/>
        <family val="2"/>
        <charset val="238"/>
      </rPr>
      <t>&lt;/br&gt;&lt;br&gt;</t>
    </r>
    <r>
      <rPr>
        <sz val="10"/>
        <color theme="1"/>
        <rFont val="Calibri"/>
        <family val="2"/>
        <charset val="238"/>
      </rPr>
      <t>Elastyczność (giętkość) wkładów Glassix jest bardziej zbliżona do elastyczności zębiny niż jest to w przypadku wkładów metalowych, znacznie lepiej przenoszą siły pochodzące z urazów. Wkład można łatwo wyjąć, jeśli potrzebne jest powtórne leczenie kanałowe.</t>
    </r>
    <r>
      <rPr>
        <b/>
        <sz val="10"/>
        <color theme="1"/>
        <rFont val="Calibri"/>
        <family val="2"/>
        <charset val="238"/>
      </rPr>
      <t>&lt;/br&gt;&lt;br&gt;</t>
    </r>
    <r>
      <rPr>
        <sz val="10"/>
        <color theme="1"/>
        <rFont val="Calibri"/>
        <family val="2"/>
        <charset val="238"/>
      </rPr>
      <t>Biały, prześwitujący kolor minimalizuje możliwość wystąpienia przebarwień przy odbudowach, w których zębina jest bardzo cienka. Można je łatwo skrócić. Wkłady Glassix wiążą z cementami na bazie żywicy i wszystkimi kompozytami.</t>
    </r>
    <r>
      <rPr>
        <b/>
        <sz val="10"/>
        <color theme="1"/>
        <rFont val="Calibri"/>
        <family val="2"/>
        <charset val="238"/>
      </rPr>
      <t>&lt;/br&gt;</t>
    </r>
  </si>
  <si>
    <t>Odbudowa</t>
  </si>
  <si>
    <t>Materiały polerskie</t>
  </si>
  <si>
    <t>Gumka KENDA żółta, wstępne polerowanie, talerz, 2szt.</t>
  </si>
  <si>
    <t>Gumka KENDA żółta, wstępne poler. duży kielich</t>
  </si>
  <si>
    <t>Gumka KENDA żółta, wstępne poler. mały kielich</t>
  </si>
  <si>
    <t>Gumka KENDA żółta, wstępne poler. duży płomyk</t>
  </si>
  <si>
    <t>Gumka KENDA żółta, wstępne poler. mały płomyk</t>
  </si>
  <si>
    <t>Gumka KENDA żółta, wstępne poler. talerz</t>
  </si>
  <si>
    <t>Gumka KENDA żółta, wstępne poler. duży kielich, 2szt.</t>
  </si>
  <si>
    <t>Gumka KENDA żółta, wstępne poler. mały kielich, 2szt.</t>
  </si>
  <si>
    <t>Gumka KENDA żółta, wstępne poler. duży płomyk, 2szt.</t>
  </si>
  <si>
    <t>Gumka KENDA żółta, wstępne poler. mały płomyk, 2szt.</t>
  </si>
  <si>
    <t>Gumka KENDA żółta, wstępne poler. talerz, 2szt.</t>
  </si>
  <si>
    <t>Gumka KENDA niebieska, dokładne poler. duży kielich</t>
  </si>
  <si>
    <t>Gumka KENDA niebieska, dokładne poler. mały kielich</t>
  </si>
  <si>
    <t>Gumka KENDA niebieska, dokładne poler. duży płomyk</t>
  </si>
  <si>
    <t>Gumka KENDA niebieska, dokładne poler. mały płomyk</t>
  </si>
  <si>
    <t>Gumka KENDA niebieska, dokładne poler. talerz</t>
  </si>
  <si>
    <t>Gumka KENDA niebieska, dokładne poler. duży kielich, 2szt.</t>
  </si>
  <si>
    <t>Gumka KENDA niebieska, dokładne poler. mały kielich, 2szt.</t>
  </si>
  <si>
    <t>Gumka KENDA niebieska, dokładne poler. duży płomyk, 2szt.</t>
  </si>
  <si>
    <t>Gumka KENDA niebieska, dokładne poler. mały płomyk, 2szt.</t>
  </si>
  <si>
    <t>Kenda</t>
  </si>
  <si>
    <t>5.50</t>
  </si>
  <si>
    <t>5.09</t>
  </si>
  <si>
    <t>10.50</t>
  </si>
  <si>
    <t>9.72</t>
  </si>
  <si>
    <r>
      <t>&lt;br&gt;</t>
    </r>
    <r>
      <rPr>
        <sz val="10"/>
        <color theme="1"/>
        <rFont val="Calibri"/>
        <family val="2"/>
        <charset val="238"/>
        <scheme val="minor"/>
      </rPr>
      <t>Gumki do polerowania kompozytów, kompomerów, glasjonomerów . Gumki w kolorze żółtym służą do wstępnego polerowania. Opracowanie do osiągnięcia prawidłowego kształtu i gładkiej powierzchni. 7500 - 10000obrotów/min.</t>
    </r>
    <r>
      <rPr>
        <b/>
        <sz val="10"/>
        <color theme="1"/>
        <rFont val="Calibri"/>
        <family val="2"/>
        <charset val="238"/>
        <scheme val="minor"/>
      </rPr>
      <t>&lt;/br&gt;</t>
    </r>
  </si>
  <si>
    <t>Gumki do polerowania kompozytów, kompomerów, glasjonomerów . Gumki w kolorze żółtym służą do wstępnego polerowania. Opracowanie do osiągnięcia prawidłowego kształtu i gładkiej powierzchni. 7500 - 10000obrotów/min.</t>
  </si>
  <si>
    <r>
      <t>&lt;br&gt;</t>
    </r>
    <r>
      <rPr>
        <sz val="10"/>
        <color theme="1"/>
        <rFont val="Calibri"/>
        <family val="2"/>
        <charset val="238"/>
        <scheme val="minor"/>
      </rPr>
      <t>Gumki do polerowania kompozytów, kompomerów, glasjonomerów . Gumki w kolorze niebieskim służą do bardzo dokładnego polerowania. Opracowanie powierzchni wypełnienia i nadanie jej wysokiego połysku. 5000 - 7.500 obrotów/min.</t>
    </r>
    <r>
      <rPr>
        <b/>
        <sz val="10"/>
        <color theme="1"/>
        <rFont val="Calibri"/>
        <family val="2"/>
        <charset val="238"/>
        <scheme val="minor"/>
      </rPr>
      <t>&lt;/br&gt;</t>
    </r>
  </si>
  <si>
    <t>Gumki do polerowania kompozytów, kompomerów, glasjonomerów . Gumki w kolorze niebieskim służą do bardzo dokładnego polerowania. Opracowanie powierzchni wypełnienia i nadanie jej wysokiego połysku. 5000 - 7.500 obrotów/min.</t>
  </si>
  <si>
    <t>szt.</t>
  </si>
  <si>
    <t>Gumka KENDA żółta, wstępne poler. mały stożek</t>
  </si>
  <si>
    <t>Gumka KENDA żółta, wstępne poler. duży stożek</t>
  </si>
  <si>
    <t>Gumka KENDA żółta, wstępne poler. walec</t>
  </si>
  <si>
    <t>Gumka KENDA żółta, wstępne poler. mały stożek, 2szt.</t>
  </si>
  <si>
    <t>Gumka KENDA żółta, wstępne poler. duży stożek, 2szt.</t>
  </si>
  <si>
    <t>Gumka KENDA żółta, wstępne poler. walec, 2szt.</t>
  </si>
  <si>
    <t>Gumka KENDA niebieska, dokładne poler. duży stożek</t>
  </si>
  <si>
    <t>Gumka KENDA niebieska, dokładne poler. mały stożek</t>
  </si>
  <si>
    <t>Gumka KENDA niebieska, dokładne poler. walec</t>
  </si>
  <si>
    <t>Gumka KENDA niebieska, dokładne poler. duży stożek, 2szt.</t>
  </si>
  <si>
    <t>Gumka KENDA niebieska, dokładne poler. mały stożek, 2szt.</t>
  </si>
  <si>
    <t>Gumka KENDA niebieska, dokładne poler. walec, 2szt.</t>
  </si>
  <si>
    <t>img/products/KENDA_80.png</t>
  </si>
  <si>
    <t>img/products/KENDA_120.png</t>
  </si>
  <si>
    <t>img/products/KENDA_140.png</t>
  </si>
  <si>
    <t>img/products/KENDA_250.png</t>
  </si>
  <si>
    <t>Stalowe paski separacyjne</t>
  </si>
  <si>
    <t>Stalowe paski ścierne, jednostronne 4mm, 12szt.</t>
  </si>
  <si>
    <t>Stalowe paski ścierne, jednostronne 6mm, 12szt.</t>
  </si>
  <si>
    <t>Coltene</t>
  </si>
  <si>
    <t>22.22</t>
  </si>
  <si>
    <t>24.00</t>
  </si>
  <si>
    <t>30.00</t>
  </si>
  <si>
    <t>27.78</t>
  </si>
  <si>
    <t>Stalowe paski separacyjne o średniej ścieralności, dostępne w 3 rozmiarach - 4, 6 i 8 mm.</t>
  </si>
  <si>
    <r>
      <t>&lt;br&gt;</t>
    </r>
    <r>
      <rPr>
        <sz val="10"/>
        <color theme="1"/>
        <rFont val="Calibri"/>
        <family val="2"/>
        <charset val="238"/>
        <scheme val="minor"/>
      </rPr>
      <t>Stalowe paski separacyjne o średniej ścieralności, dostępne w 3 rozmiarach - 4, 6 i 8 mm.</t>
    </r>
    <r>
      <rPr>
        <b/>
        <sz val="10"/>
        <color theme="1"/>
        <rFont val="Calibri"/>
        <family val="2"/>
        <charset val="238"/>
        <scheme val="minor"/>
      </rPr>
      <t>&lt;/br&gt;</t>
    </r>
  </si>
  <si>
    <t>img/products/RO570004_80.png</t>
  </si>
  <si>
    <t>img/products/RO570004_120.png</t>
  </si>
  <si>
    <t>img/products/RO570004_140.png</t>
  </si>
  <si>
    <t>img/products/RO570004_250.png</t>
  </si>
  <si>
    <t>Kalki artykulacyjne</t>
  </si>
  <si>
    <t>Kalka zwarciowa 80mic. niebiesko-czerwona, typ I, 144szt.</t>
  </si>
  <si>
    <t>Kalka zwarciowa 80mic. niebiesko-czerwona, typ U, 72szt.</t>
  </si>
  <si>
    <t>30.09</t>
  </si>
  <si>
    <t>32.50</t>
  </si>
  <si>
    <t>img/products/RO480384_80.png</t>
  </si>
  <si>
    <t>img/products/RO480384_120.png</t>
  </si>
  <si>
    <t>img/products/RO480384_140.png</t>
  </si>
  <si>
    <t>img/products/RO480384_250.png</t>
  </si>
  <si>
    <r>
      <t>&lt;br&gt;</t>
    </r>
    <r>
      <rPr>
        <sz val="10"/>
        <color theme="1"/>
        <rFont val="Calibri"/>
        <family val="2"/>
        <charset val="238"/>
        <scheme val="minor"/>
      </rPr>
      <t>Uniwersalna, dwustronna, występuje w kształcie paska (I), C, podkowy oraz nawinięta na rolkę. nie wymaga stosowania pincety.</t>
    </r>
    <r>
      <rPr>
        <b/>
        <sz val="10"/>
        <color theme="1"/>
        <rFont val="Calibri"/>
        <family val="2"/>
        <charset val="238"/>
        <scheme val="minor"/>
      </rPr>
      <t>&lt;/br&gt;</t>
    </r>
  </si>
  <si>
    <t>Uniwersalna, dwustronna, występuje w kształcie paska (I), C, podkowy oraz nawinięta na rolkę. nie wymaga stosowania pincety.</t>
  </si>
  <si>
    <t>Nici retrakcyjne, stay-put 2 x-fine, nieimpregnowane, 183cm</t>
  </si>
  <si>
    <t>Nici retrakcyjne, stay-put 0 x-fine, nieimpregnowane, 183cm</t>
  </si>
  <si>
    <t>Nici retrakcyjne, stay-put 1 x-fine, nieimpregnowane, 183cm</t>
  </si>
  <si>
    <t>Nici retrakcyjne, stay-put 3 x-fine, nieimpregnowane, 183cm</t>
  </si>
  <si>
    <t xml:space="preserve">Unikalna kombinacja nici retrakcyjnych z ultra cienkim drutem miedzianym. Po ukształtowaniu pozostają tam, gdzie zostały umieszczone. Nie wypadają z bruzdy, nie ma konieczności podwójnego lub potrójnego ich zawijania. </t>
  </si>
  <si>
    <r>
      <t>&lt;br&gt;</t>
    </r>
    <r>
      <rPr>
        <sz val="10"/>
        <color theme="1"/>
        <rFont val="Calibri"/>
        <family val="2"/>
        <charset val="238"/>
        <scheme val="minor"/>
      </rPr>
      <t>Unikalna kombinacja nici retrakcyjnych z ultra cienkim drutem miedzianym. Po ukształtowaniu pozostają tam, gdzie zostały umieszczone. Nie wypadają z bruzdy, nie ma konieczności podwójnego lub potrójnego ich zawijania.</t>
    </r>
    <r>
      <rPr>
        <b/>
        <sz val="10"/>
        <color theme="1"/>
        <rFont val="Calibri"/>
        <family val="2"/>
        <charset val="238"/>
        <scheme val="minor"/>
      </rPr>
      <t>&lt;/br&gt;&lt;br&gt;</t>
    </r>
    <r>
      <rPr>
        <sz val="10"/>
        <color theme="1"/>
        <rFont val="Calibri"/>
        <family val="2"/>
        <charset val="238"/>
        <scheme val="minor"/>
      </rPr>
      <t>Nici retrakcyjne Roeko występują jako nici plecione lub skręcane. Środek, którym nasączona jest nić, wspiera efektywność nici podczas przygotowania dziąsła lub pobierania wycisku dzięki właściwościom obkurczającym oraz hemostatycznym. Powoduje on zmniejszenie wydzielania płynu z kieszonki dziąsłowej oraz zamknięcie mniejszych naczyń krwawiących. W efekcie dochodzi do uwidocznienia okolicy szyjki zęba, co jest konieczne do wykonania wycisku, prawidłowego opracowania ubytku, założenia wypełnienia, dopasowania kształtki lub paska, itp.</t>
    </r>
    <r>
      <rPr>
        <b/>
        <sz val="10"/>
        <color theme="1"/>
        <rFont val="Calibri"/>
        <family val="2"/>
        <charset val="238"/>
        <scheme val="minor"/>
      </rPr>
      <t>&lt;/br&gt;&lt;p&gt;&lt;b&gt;Skład surowcowy:&lt;/b&gt;&lt;/p&gt;&lt;br&gt;</t>
    </r>
    <r>
      <rPr>
        <sz val="10"/>
        <color theme="1"/>
        <rFont val="Calibri"/>
        <family val="2"/>
        <charset val="238"/>
        <scheme val="minor"/>
      </rPr>
      <t>Nici retrakcyjne Roeko są produkowane z poliestrowego włókna, w wersji nasączonej sześciowodzianem chlorku glinu (impregnowane) lub w wersji nienasączonej (nieimpregnowane).</t>
    </r>
    <r>
      <rPr>
        <b/>
        <sz val="10"/>
        <color theme="1"/>
        <rFont val="Calibri"/>
        <family val="2"/>
        <charset val="238"/>
        <scheme val="minor"/>
      </rPr>
      <t>&lt;/br&gt;&lt;p&gt;&lt;b&gt;Sposób użycia:&lt;/b&gt;&lt;/p&gt;&lt;br&gt;</t>
    </r>
    <r>
      <rPr>
        <sz val="10"/>
        <color theme="1"/>
        <rFont val="Calibri"/>
        <family val="2"/>
        <charset val="238"/>
        <scheme val="minor"/>
      </rPr>
      <t>Nić retrakcyjną stosuje się po wykonaniu preparacji i osuszeniu tkanki zęba. Do kieszonki dziąsłowej wprowadza się ją za pomocą upychacza, gładkiego lub ząbkowanego. Efektywna retrakcja prawidłowo umieszczonej nici trwa, w przypadku nici impregnowanych, od 1 do 3 minut, a przy niciach nieimpregnowanych do 5 minut. Kieszonka zostaje otwarta a krwawienie wywołane podczas preparacji zostaje zatrzymane, np przez zastosowanie wacika Comprecap Anatomic, który jednocześnie przytrzymuje nić. Natychmiast po usunięciu nici może zostać pobrany wycisk. Okolicę, w której stosowana była nić impregnowana, należy przepłukać wodą.</t>
    </r>
    <r>
      <rPr>
        <b/>
        <sz val="10"/>
        <color theme="1"/>
        <rFont val="Calibri"/>
        <family val="2"/>
        <charset val="238"/>
        <scheme val="minor"/>
      </rPr>
      <t>&lt;/br&gt;</t>
    </r>
  </si>
  <si>
    <t>51.85</t>
  </si>
  <si>
    <t>56.00</t>
  </si>
  <si>
    <t>Roeko</t>
  </si>
  <si>
    <t>Protetyka</t>
  </si>
  <si>
    <t>Nici retrakcyjne</t>
  </si>
  <si>
    <t>img/products/RO521000_80.png</t>
  </si>
  <si>
    <t>img/products/RO521000_120.png</t>
  </si>
  <si>
    <t>img/products/RO521000_140.png</t>
  </si>
  <si>
    <t>img/products/RO521000_250.png</t>
  </si>
  <si>
    <t>Wypełnienia światłoutwardzalne</t>
  </si>
  <si>
    <t>Gradia Direct 7x2,7ml</t>
  </si>
  <si>
    <t>Gradia Direct jest światłoutwardzalnym kompozytem stosowanym do wypełnień zębów przednich oraz bocznych. Przy jej użyciu można wykonać wszystkie wymagające wysokiej estetyki wypełnienia za pomocą jednego materiału do wypełnień. Zapewnia łatwe i szybkie uzyskanie naturalnie wyglądającej i trwałej odbudowy.</t>
  </si>
  <si>
    <t>648.15</t>
  </si>
  <si>
    <t>700.00</t>
  </si>
  <si>
    <t>GC</t>
  </si>
  <si>
    <r>
      <t>&lt;br/&gt;</t>
    </r>
    <r>
      <rPr>
        <sz val="10"/>
        <color theme="1"/>
        <rFont val="Calibri"/>
        <family val="2"/>
        <charset val="238"/>
        <scheme val="minor"/>
      </rPr>
      <t xml:space="preserve">Gradia Direct  - zestaw wprowadzający (7sztrzykawek – A2, A3, A3.5, AO3, CV, CT, P-A2 i 1 kolornik) </t>
    </r>
    <r>
      <rPr>
        <b/>
        <sz val="10"/>
        <color theme="1"/>
        <rFont val="Calibri"/>
        <family val="2"/>
        <charset val="238"/>
        <scheme val="minor"/>
      </rPr>
      <t>&lt;br/&gt;&lt;br/&gt;</t>
    </r>
    <r>
      <rPr>
        <sz val="10"/>
        <color theme="1"/>
        <rFont val="Calibri"/>
        <family val="2"/>
        <charset val="238"/>
        <scheme val="minor"/>
      </rPr>
      <t>Mikrocząsteczkowy kompozyt hybrydowy jest system odbudowy do wszystkich potrzeb. Unikatowa koncepcja pozwala na uzyskanie efektu „niewidocznego” wypełnienia za pomocą odcieni standardowych oraz specjalnych wewnętrznych i zewnętrznych. Czas pracy został wydłużony dzięki małej wrażliwości na oświetlenie pola zabiegowego. Optymalna gęstość pozwala uzyskać doskonałe właściwości użytkowe.</t>
    </r>
    <r>
      <rPr>
        <b/>
        <sz val="10"/>
        <color theme="1"/>
        <rFont val="Calibri"/>
        <family val="2"/>
        <charset val="238"/>
        <scheme val="minor"/>
      </rPr>
      <t>&lt;br/&gt;&lt;br/&gt;&lt;b&gt;</t>
    </r>
    <r>
      <rPr>
        <sz val="10"/>
        <color theme="1"/>
        <rFont val="Calibri"/>
        <family val="2"/>
        <charset val="238"/>
        <scheme val="minor"/>
      </rPr>
      <t>Gradia Direct zapewnia:</t>
    </r>
    <r>
      <rPr>
        <b/>
        <sz val="10"/>
        <color theme="1"/>
        <rFont val="Calibri"/>
        <family val="2"/>
        <charset val="238"/>
        <scheme val="minor"/>
      </rPr>
      <t>&lt;/b&gt;</t>
    </r>
    <r>
      <rPr>
        <sz val="10"/>
        <color theme="1"/>
        <rFont val="Calibri"/>
        <family val="2"/>
        <charset val="238"/>
        <scheme val="minor"/>
      </rPr>
      <t xml:space="preserve"> </t>
    </r>
    <r>
      <rPr>
        <b/>
        <sz val="10"/>
        <color theme="1"/>
        <rFont val="Calibri"/>
        <family val="2"/>
        <charset val="238"/>
        <scheme val="minor"/>
      </rPr>
      <t>&lt;ul style="list-style-type:square"&gt;&lt;li&gt;</t>
    </r>
    <r>
      <rPr>
        <sz val="10"/>
        <color theme="1"/>
        <rFont val="Calibri"/>
        <family val="2"/>
        <charset val="238"/>
        <scheme val="minor"/>
      </rPr>
      <t>doskonałą estetykę i gładkość powierzchni,</t>
    </r>
    <r>
      <rPr>
        <b/>
        <sz val="10"/>
        <color theme="1"/>
        <rFont val="Calibri"/>
        <family val="2"/>
        <charset val="238"/>
        <scheme val="minor"/>
      </rPr>
      <t>&lt;/li&gt;</t>
    </r>
    <r>
      <rPr>
        <sz val="10"/>
        <color theme="1"/>
        <rFont val="Calibri"/>
        <family val="2"/>
        <charset val="238"/>
        <scheme val="minor"/>
      </rPr>
      <t xml:space="preserve"> </t>
    </r>
    <r>
      <rPr>
        <b/>
        <sz val="10"/>
        <color theme="1"/>
        <rFont val="Calibri"/>
        <family val="2"/>
        <charset val="238"/>
        <scheme val="minor"/>
      </rPr>
      <t>&lt;li&gt;</t>
    </r>
    <r>
      <rPr>
        <sz val="10"/>
        <color theme="1"/>
        <rFont val="Calibri"/>
        <family val="2"/>
        <charset val="238"/>
        <scheme val="minor"/>
      </rPr>
      <t>idealne dopasowanie i adaptację do naturalnego koloru zęba,</t>
    </r>
    <r>
      <rPr>
        <b/>
        <sz val="10"/>
        <color theme="1"/>
        <rFont val="Calibri"/>
        <family val="2"/>
        <charset val="238"/>
        <scheme val="minor"/>
      </rPr>
      <t>&lt;/li&gt;&lt;li&gt;</t>
    </r>
    <r>
      <rPr>
        <sz val="10"/>
        <color theme="1"/>
        <rFont val="Calibri"/>
        <family val="2"/>
        <charset val="238"/>
        <scheme val="minor"/>
      </rPr>
      <t xml:space="preserve"> doskonałe właściwości mechaniczne,</t>
    </r>
    <r>
      <rPr>
        <b/>
        <sz val="10"/>
        <color theme="1"/>
        <rFont val="Calibri"/>
        <family val="2"/>
        <charset val="238"/>
        <scheme val="minor"/>
      </rPr>
      <t>&lt;/li&gt;&lt;li&gt;</t>
    </r>
    <r>
      <rPr>
        <sz val="10"/>
        <color theme="1"/>
        <rFont val="Calibri"/>
        <family val="2"/>
        <charset val="238"/>
        <scheme val="minor"/>
      </rPr>
      <t xml:space="preserve"> wysoką wytrzymałość na złamania przy obciążaniu okluzyjnym,</t>
    </r>
    <r>
      <rPr>
        <b/>
        <sz val="10"/>
        <color theme="1"/>
        <rFont val="Calibri"/>
        <family val="2"/>
        <charset val="238"/>
        <scheme val="minor"/>
      </rPr>
      <t>&lt;/li&gt;&lt;li&gt;</t>
    </r>
    <r>
      <rPr>
        <sz val="10"/>
        <color theme="1"/>
        <rFont val="Calibri"/>
        <family val="2"/>
        <charset val="238"/>
        <scheme val="minor"/>
      </rPr>
      <t>kontrast na zdjęciu rentgenowskim ułatwiający kontrolę</t>
    </r>
    <r>
      <rPr>
        <b/>
        <sz val="10"/>
        <color theme="1"/>
        <rFont val="Calibri"/>
        <family val="2"/>
        <charset val="238"/>
        <scheme val="minor"/>
      </rPr>
      <t>&lt;/li&gt;</t>
    </r>
  </si>
  <si>
    <t>img/products/GC003332_80.png</t>
  </si>
  <si>
    <t>img/products/GC003332_120.png</t>
  </si>
  <si>
    <t>img/products/GC003332_140.png</t>
  </si>
  <si>
    <t>img/products/GC003332_250.png</t>
  </si>
  <si>
    <t>Gradia Direct strzykawka 2,7ml A2</t>
  </si>
  <si>
    <r>
      <t>&lt;br/&gt;</t>
    </r>
    <r>
      <rPr>
        <sz val="10"/>
        <color theme="1"/>
        <rFont val="Calibri"/>
        <family val="2"/>
        <charset val="238"/>
        <scheme val="minor"/>
      </rPr>
      <t>Gradia Direct - strzykawka 2,7ml – odcień A2</t>
    </r>
    <r>
      <rPr>
        <b/>
        <sz val="10"/>
        <color theme="1"/>
        <rFont val="Calibri"/>
        <family val="2"/>
        <charset val="238"/>
        <scheme val="minor"/>
      </rPr>
      <t>&lt;br/&gt;&lt;br/&gt;</t>
    </r>
    <r>
      <rPr>
        <sz val="10"/>
        <color theme="1"/>
        <rFont val="Calibri"/>
        <family val="2"/>
        <charset val="238"/>
        <scheme val="minor"/>
      </rPr>
      <t>Mikrocząsteczkowy kompozyt hybrydowy jest system odbudowy do wszystkich potrzeb. Unikatowa koncepcja pozwala na uzyskanie efektu „niewidocznego” wypełnienia za pomocą odcieni standardowych oraz specjalnych wewnętrznych i zewnętrznych. Czas pracy został wydłużony dzięki małej wrażliwości na oświetlenie pola zabiegowego. Optymalna gęstość pozwala uzyskać doskonałe właściwości użytkowe.</t>
    </r>
    <r>
      <rPr>
        <b/>
        <sz val="10"/>
        <color theme="1"/>
        <rFont val="Calibri"/>
        <family val="2"/>
        <charset val="238"/>
        <scheme val="minor"/>
      </rPr>
      <t>&lt;br/&gt;&lt;br/&gt;&lt;b&gt;</t>
    </r>
    <r>
      <rPr>
        <sz val="10"/>
        <color theme="1"/>
        <rFont val="Calibri"/>
        <family val="2"/>
        <charset val="238"/>
        <scheme val="minor"/>
      </rPr>
      <t>Gradia Direct zapewnia:</t>
    </r>
    <r>
      <rPr>
        <b/>
        <sz val="10"/>
        <color theme="1"/>
        <rFont val="Calibri"/>
        <family val="2"/>
        <charset val="238"/>
        <scheme val="minor"/>
      </rPr>
      <t>&lt;/b&gt;</t>
    </r>
    <r>
      <rPr>
        <sz val="10"/>
        <color theme="1"/>
        <rFont val="Calibri"/>
        <family val="2"/>
        <charset val="238"/>
        <scheme val="minor"/>
      </rPr>
      <t xml:space="preserve"> </t>
    </r>
    <r>
      <rPr>
        <b/>
        <sz val="10"/>
        <color theme="1"/>
        <rFont val="Calibri"/>
        <family val="2"/>
        <charset val="238"/>
        <scheme val="minor"/>
      </rPr>
      <t>&lt;ul style="list-style-type:square"&gt;&lt;li&gt;</t>
    </r>
    <r>
      <rPr>
        <sz val="10"/>
        <color theme="1"/>
        <rFont val="Calibri"/>
        <family val="2"/>
        <charset val="238"/>
        <scheme val="minor"/>
      </rPr>
      <t>doskonałą estetykę i gładkość powierzchni,</t>
    </r>
    <r>
      <rPr>
        <b/>
        <sz val="10"/>
        <color theme="1"/>
        <rFont val="Calibri"/>
        <family val="2"/>
        <charset val="238"/>
        <scheme val="minor"/>
      </rPr>
      <t>&lt;/li&gt;</t>
    </r>
    <r>
      <rPr>
        <sz val="10"/>
        <color theme="1"/>
        <rFont val="Calibri"/>
        <family val="2"/>
        <charset val="238"/>
        <scheme val="minor"/>
      </rPr>
      <t xml:space="preserve"> </t>
    </r>
    <r>
      <rPr>
        <b/>
        <sz val="10"/>
        <color theme="1"/>
        <rFont val="Calibri"/>
        <family val="2"/>
        <charset val="238"/>
        <scheme val="minor"/>
      </rPr>
      <t>&lt;li&gt;</t>
    </r>
    <r>
      <rPr>
        <sz val="10"/>
        <color theme="1"/>
        <rFont val="Calibri"/>
        <family val="2"/>
        <charset val="238"/>
        <scheme val="minor"/>
      </rPr>
      <t>idealne dopasowanie i adaptację do naturalnego koloru zęba,</t>
    </r>
    <r>
      <rPr>
        <b/>
        <sz val="10"/>
        <color theme="1"/>
        <rFont val="Calibri"/>
        <family val="2"/>
        <charset val="238"/>
        <scheme val="minor"/>
      </rPr>
      <t>&lt;/li&gt;&lt;li&gt;</t>
    </r>
    <r>
      <rPr>
        <sz val="10"/>
        <color theme="1"/>
        <rFont val="Calibri"/>
        <family val="2"/>
        <charset val="238"/>
        <scheme val="minor"/>
      </rPr>
      <t xml:space="preserve"> doskonałe właściwości mechaniczne,</t>
    </r>
    <r>
      <rPr>
        <b/>
        <sz val="10"/>
        <color theme="1"/>
        <rFont val="Calibri"/>
        <family val="2"/>
        <charset val="238"/>
        <scheme val="minor"/>
      </rPr>
      <t>&lt;/li&gt;&lt;li&gt;</t>
    </r>
    <r>
      <rPr>
        <sz val="10"/>
        <color theme="1"/>
        <rFont val="Calibri"/>
        <family val="2"/>
        <charset val="238"/>
        <scheme val="minor"/>
      </rPr>
      <t xml:space="preserve"> wysoką wytrzymałość na złamania przy obciążaniu okluzyjnym,</t>
    </r>
    <r>
      <rPr>
        <b/>
        <sz val="10"/>
        <color theme="1"/>
        <rFont val="Calibri"/>
        <family val="2"/>
        <charset val="238"/>
        <scheme val="minor"/>
      </rPr>
      <t>&lt;/li&gt;&lt;li&gt;</t>
    </r>
    <r>
      <rPr>
        <sz val="10"/>
        <color theme="1"/>
        <rFont val="Calibri"/>
        <family val="2"/>
        <charset val="238"/>
        <scheme val="minor"/>
      </rPr>
      <t>kontrast na zdjęciu rentgenowskim ułatwiający kontrolę</t>
    </r>
    <r>
      <rPr>
        <b/>
        <sz val="10"/>
        <color theme="1"/>
        <rFont val="Calibri"/>
        <family val="2"/>
        <charset val="238"/>
        <scheme val="minor"/>
      </rPr>
      <t>&lt;/li&gt;</t>
    </r>
  </si>
  <si>
    <t>109.26</t>
  </si>
  <si>
    <t>118.00</t>
  </si>
  <si>
    <t>Wypełnienia glasjonomerowe</t>
  </si>
  <si>
    <t>Fuji IX GP EXTRA (Equila 50 kapsułek) A3</t>
  </si>
  <si>
    <t>Fuji IX GP EXTRA jest szybkowiążącym, kondensowalnym materiałem glasjonomerowym do wypełnień. Idealny do ubytów klasy I, II i V oraz jako podkład lub jako materiał do odbudowy zrębu korony. Dzięki charakterystycznym glasjonomeru spełnia wszystkie wymagania stawiane materiałom do wypełnień.</t>
  </si>
  <si>
    <t>342.59</t>
  </si>
  <si>
    <t>370.00</t>
  </si>
  <si>
    <r>
      <t>&lt;br/&gt;</t>
    </r>
    <r>
      <rPr>
        <sz val="10"/>
        <color theme="1"/>
        <rFont val="Calibri"/>
        <family val="2"/>
        <charset val="238"/>
        <scheme val="minor"/>
      </rPr>
      <t>Fuji IX GP EXTRA (Equila 50 kapsułek) odcień A3</t>
    </r>
    <r>
      <rPr>
        <b/>
        <sz val="10"/>
        <color theme="1"/>
        <rFont val="Calibri"/>
        <family val="2"/>
        <charset val="238"/>
        <scheme val="minor"/>
      </rPr>
      <t>&lt;br/&gt;&lt;br/&gt;</t>
    </r>
    <r>
      <rPr>
        <sz val="10"/>
        <color theme="1"/>
        <rFont val="Calibri"/>
        <family val="2"/>
        <charset val="238"/>
        <scheme val="minor"/>
      </rPr>
      <t>Łatwy w użyciu, kondensowalny glasjonomer o wysokiej odporności na ścieranie do zębów bocznych. Zapewnia dodatkowe uwalnianie fluoru zapewniając dodatkową ochronę, extra szybkie wiązanie (przy wystarczającym czasie pracy). Nie klejąca się konsystencja umożliwia preryjną adaptację. Nie wymaga wytrawiania, stosowania systemu łączącego czy też utwardzania światłem, nie wymaga suchości pola ani koferdamu.</t>
    </r>
    <r>
      <rPr>
        <b/>
        <sz val="10"/>
        <color theme="1"/>
        <rFont val="Calibri"/>
        <family val="2"/>
        <charset val="238"/>
        <scheme val="minor"/>
      </rPr>
      <t>&lt;br/&gt;</t>
    </r>
    <r>
      <rPr>
        <sz val="10"/>
        <color theme="1"/>
        <rFont val="Calibri"/>
        <family val="2"/>
        <charset val="238"/>
        <scheme val="minor"/>
      </rPr>
      <t>Otrzymujemy długotrwały rezultat poprzez doskonałą wytrzymałość na ściskanie i twardość powierzchni oraz amortyzowanie naprężeń .</t>
    </r>
  </si>
  <si>
    <t>img/products/GC003282_80.png</t>
  </si>
  <si>
    <t>img/products/GC003282_120.png</t>
  </si>
  <si>
    <t>img/products/GC003282_140.png</t>
  </si>
  <si>
    <t>img/products/GC003282_250.png</t>
  </si>
  <si>
    <t xml:space="preserve">Fuji IX GP 3x15g proszek + 2x6,4ml płyn (3-2) </t>
  </si>
  <si>
    <t>Fuji IX GP jest szybkowiążącym, kondensowalnym materiałem glasjonomerowym do wypełnień. Idealny do ubytów klasy I, II i V oraz jako podkład lub jako materiał do odbudowy zrębu korony. Dzięki charakterystycznym glasjonomeru spełnia wszystkie wymagania stawiane materiałom do wypełnień.</t>
  </si>
  <si>
    <t>481.48</t>
  </si>
  <si>
    <t>520.00</t>
  </si>
  <si>
    <r>
      <t>&lt;br/&gt;</t>
    </r>
    <r>
      <rPr>
        <sz val="10"/>
        <color theme="1"/>
        <rFont val="Calibri"/>
        <family val="2"/>
        <charset val="238"/>
        <scheme val="minor"/>
      </rPr>
      <t>Fuji IX GP zestaw wprowadzający 3-2, 3x15g proszek: A2, A3, B3, 2x6,4ml płyn</t>
    </r>
    <r>
      <rPr>
        <b/>
        <sz val="10"/>
        <color theme="1"/>
        <rFont val="Calibri"/>
        <family val="2"/>
        <charset val="238"/>
        <scheme val="minor"/>
      </rPr>
      <t>&lt;br/&gt;&lt;br/&gt;</t>
    </r>
    <r>
      <rPr>
        <sz val="10"/>
        <color theme="1"/>
        <rFont val="Calibri"/>
        <family val="2"/>
        <charset val="238"/>
        <scheme val="minor"/>
      </rPr>
      <t>Łatwy w użyciu, kondensowalny glasjonomer o wysokiej odporności na ścieranie do zębów bocznych. Zapewnia dodatkowe uwalnianie fluoru zapewniając dodatkową ochronę, szybkie wiązanie.</t>
    </r>
    <r>
      <rPr>
        <b/>
        <sz val="10"/>
        <color theme="1"/>
        <rFont val="Calibri"/>
        <family val="2"/>
        <charset val="238"/>
        <scheme val="minor"/>
      </rPr>
      <t>&lt;br/&gt;</t>
    </r>
    <r>
      <rPr>
        <sz val="10"/>
        <color theme="1"/>
        <rFont val="Calibri"/>
        <family val="2"/>
        <charset val="238"/>
        <scheme val="minor"/>
      </rPr>
      <t>Nie klejąca się konsystencja umożliwia preryjną adaptację. Nie wymaga wytrawiania, stosowania systemu łączącego czy też utwardzania światłem, nie wymaga suchości pola ani koferdamu.</t>
    </r>
    <r>
      <rPr>
        <b/>
        <sz val="10"/>
        <color theme="1"/>
        <rFont val="Calibri"/>
        <family val="2"/>
        <charset val="238"/>
        <scheme val="minor"/>
      </rPr>
      <t>&lt;br/&gt;</t>
    </r>
    <r>
      <rPr>
        <sz val="10"/>
        <color theme="1"/>
        <rFont val="Calibri"/>
        <family val="2"/>
        <charset val="238"/>
        <scheme val="minor"/>
      </rPr>
      <t>Otrzymujemy długotrwały rezultat poprzez doskonałą wytrzymałość na ściskanie i twardość powierzchni oraz amortyzowanie naprężeń .</t>
    </r>
  </si>
  <si>
    <t>Materiały wiążące</t>
  </si>
  <si>
    <t>G-Bond 5ml</t>
  </si>
  <si>
    <t>Jednoskładnikowy samowytrawiający, światłoutwardzalny system wiążący do kompozytów utwardzanych światłem. Nowoczesny system łączący VII generacji, oparty na technologii nano-interakcji. G-bond daje silne i długotrwałe połączenie kompozytu zarówno ze szkliwem jak i zębiną w bardzo prosty i szybki sposób.</t>
  </si>
  <si>
    <t>212.96</t>
  </si>
  <si>
    <t>230.00</t>
  </si>
  <si>
    <r>
      <t>&lt;br/&gt;</t>
    </r>
    <r>
      <rPr>
        <sz val="10"/>
        <color theme="1"/>
        <rFont val="Calibri"/>
        <family val="2"/>
        <charset val="238"/>
        <scheme val="minor"/>
      </rPr>
      <t>G-Bond jest jednoskładnikowym, samowytrawiającym, światłoutwardzalnym systemem wiążącym do kompozytów utwardzanych światłem. Stosując G-Bond wytrawienie, znoszenie nadwrażliwości pozabiegowej i nakładanie primera i bondu uzyskujemy za pomocą jednej warstwy.</t>
    </r>
    <r>
      <rPr>
        <b/>
        <sz val="10"/>
        <color theme="1"/>
        <rFont val="Calibri"/>
        <family val="2"/>
        <charset val="238"/>
        <scheme val="minor"/>
      </rPr>
      <t>&lt;br/&gt;&lt;br/&gt;</t>
    </r>
    <r>
      <rPr>
        <sz val="10"/>
        <color theme="1"/>
        <rFont val="Calibri"/>
        <family val="2"/>
        <charset val="238"/>
        <scheme val="minor"/>
      </rPr>
      <t xml:space="preserve">Zarówno w przypadku wilgotnej jak i suchej zębiny, a także szkliwa, G-Bond wytwarza mocne mechaniczne półączenie oraz niezawodne trwałe połączenie chemiczne dzięki swojej formule, która zawiera monomery estrów fosforowych, odpowiedzialne za doskonałe połączenie ze szkliwem oraz monomer 4-MET odpowiedzialny za adhezję do zębiny. Nano-technologia umożliwia wytworzenie warstwy łączącej o grubości mniej niż 300nm. </t>
    </r>
    <r>
      <rPr>
        <b/>
        <sz val="10"/>
        <color theme="1"/>
        <rFont val="Calibri"/>
        <family val="2"/>
        <charset val="238"/>
        <scheme val="minor"/>
      </rPr>
      <t>&lt;br/&gt;</t>
    </r>
    <r>
      <rPr>
        <sz val="10"/>
        <color theme="1"/>
        <rFont val="Calibri"/>
        <family val="2"/>
        <charset val="238"/>
        <scheme val="minor"/>
      </rPr>
      <t xml:space="preserve">G-Bond nie zawiera w swoim składzie HEMA, co gwarantuje silne i trwałe połączenie adhezyjne ze szkliwem i zębiną. </t>
    </r>
    <r>
      <rPr>
        <b/>
        <sz val="10"/>
        <color theme="1"/>
        <rFont val="Calibri"/>
        <family val="2"/>
        <charset val="238"/>
        <scheme val="minor"/>
      </rPr>
      <t>&lt;br/&gt;&lt;b&gt;</t>
    </r>
    <r>
      <rPr>
        <sz val="10"/>
        <color theme="1"/>
        <rFont val="Calibri"/>
        <family val="2"/>
        <charset val="238"/>
        <scheme val="minor"/>
      </rPr>
      <t>Sposób użycia:</t>
    </r>
    <r>
      <rPr>
        <b/>
        <sz val="10"/>
        <color theme="1"/>
        <rFont val="Calibri"/>
        <family val="2"/>
        <charset val="238"/>
        <scheme val="minor"/>
      </rPr>
      <t>&lt;/b&gt;&lt;br/&gt;</t>
    </r>
    <r>
      <rPr>
        <sz val="10"/>
        <color theme="1"/>
        <rFont val="Calibri"/>
        <family val="2"/>
        <charset val="238"/>
        <scheme val="minor"/>
      </rPr>
      <t>G-Bond jest bardzo prosty w użyciu, wystarczy go nanieść na powierzchnię zęba, odczekać 5-10 sekund, rozprowadzić silnym strumieniem sprężonego powietrza i utwardzić światłem przez 10 sekund.</t>
    </r>
  </si>
  <si>
    <t>img/products/GC003416_80.png</t>
  </si>
  <si>
    <t>img/products/GC003416_120.png</t>
  </si>
  <si>
    <t>img/products/GC003416_140.png</t>
  </si>
  <si>
    <t>img/products/GC003416_250.png</t>
  </si>
  <si>
    <t>Materiały jednorazowe</t>
  </si>
  <si>
    <t>Rękawiczki</t>
  </si>
  <si>
    <t>Rękawiczki lateksowe, roz. S, 100szt.</t>
  </si>
  <si>
    <t xml:space="preserve">Ręakwice lateksowe, bezpudrowe, niesterylne, ogólnego przeznaczenia. </t>
  </si>
  <si>
    <t>21.50</t>
  </si>
  <si>
    <t>Rękawiczki lateksowe, roz. M, 100szt.</t>
  </si>
  <si>
    <t>19.91</t>
  </si>
  <si>
    <t>Medicom</t>
  </si>
  <si>
    <r>
      <t>&lt;br/&gt;</t>
    </r>
    <r>
      <rPr>
        <sz val="10"/>
        <color theme="1"/>
        <rFont val="Calibri"/>
        <family val="2"/>
        <charset val="238"/>
        <scheme val="minor"/>
      </rPr>
      <t xml:space="preserve">Rękawice w rozmiarze M, bezpudrowe, niesterylne, ogólnego przeznaczenia. Rękawiczki wykonane z naturalnego lateksu doskonale chroniące, idealne do wszystkich rodzajów prac. Łatwe zakładanie i zdejmowanie gwarantuje komfortową pracę. </t>
    </r>
    <r>
      <rPr>
        <b/>
        <sz val="10"/>
        <color theme="1"/>
        <rFont val="Calibri"/>
        <family val="2"/>
        <charset val="238"/>
        <scheme val="minor"/>
      </rPr>
      <t>&lt;br/&gt;</t>
    </r>
    <r>
      <rPr>
        <sz val="10"/>
        <color theme="1"/>
        <rFont val="Calibri"/>
        <family val="2"/>
        <charset val="238"/>
        <scheme val="minor"/>
      </rPr>
      <t>Zapewniają dobre czucie chwytanych przedmiotów.</t>
    </r>
  </si>
  <si>
    <r>
      <t>&lt;br/&gt;</t>
    </r>
    <r>
      <rPr>
        <sz val="10"/>
        <color theme="1"/>
        <rFont val="Calibri"/>
        <family val="2"/>
        <charset val="238"/>
        <scheme val="minor"/>
      </rPr>
      <t xml:space="preserve">Rękawice w rozmiarze S, bezpudrowe, niesterylne, ogólnego przeznaczenia. Rękawiczki wykonane z naturalnego lateksu doskonale chroniące, idealne do wszystkich rodzajów prac. Łatwe zakładanie i zdejmowanie gwarantuje komfortową pracę. </t>
    </r>
    <r>
      <rPr>
        <b/>
        <sz val="10"/>
        <color theme="1"/>
        <rFont val="Calibri"/>
        <family val="2"/>
        <charset val="238"/>
        <scheme val="minor"/>
      </rPr>
      <t>&lt;br/&gt;</t>
    </r>
    <r>
      <rPr>
        <sz val="10"/>
        <color theme="1"/>
        <rFont val="Calibri"/>
        <family val="2"/>
        <charset val="238"/>
        <scheme val="minor"/>
      </rPr>
      <t>Zapewniają dobre czucie chwytanych przedmiotów.</t>
    </r>
  </si>
  <si>
    <t>Rękawiczki winylowe, roz. S, 100szt.</t>
  </si>
  <si>
    <t>Rękawiczki winylowe, roz. M, 100szt.</t>
  </si>
  <si>
    <t>15.50</t>
  </si>
  <si>
    <t>14.35</t>
  </si>
  <si>
    <t xml:space="preserve">Ręakwice winylowe, bezpudrowe, niesterylne, ogólnego przeznaczenia. </t>
  </si>
  <si>
    <r>
      <t>&lt;br/&gt;</t>
    </r>
    <r>
      <rPr>
        <sz val="10"/>
        <color theme="1"/>
        <rFont val="Calibri"/>
        <family val="2"/>
        <charset val="238"/>
        <scheme val="minor"/>
      </rPr>
      <t>Rękawice w rozmiarze M, przeznaczone dla osób uczulonych na lateks oparte na pvc. Zapewniają doskonałe czucie chwytanych przedmiotów i brak oddziaływania na skórę.</t>
    </r>
  </si>
  <si>
    <r>
      <t>&lt;br/&gt;</t>
    </r>
    <r>
      <rPr>
        <sz val="10"/>
        <color theme="1"/>
        <rFont val="Calibri"/>
        <family val="2"/>
        <charset val="238"/>
        <scheme val="minor"/>
      </rPr>
      <t>Rękawice w rozmiarze S, przeznaczone dla osób uczulonych na lateks oparte na pvc. Zapewniają doskonałe czucie chwytanych przedmiotów i brak oddziaływania na skórę.</t>
    </r>
  </si>
  <si>
    <t>Śliniaki</t>
  </si>
  <si>
    <t>Śliniaki z kieszenią, białe 67x37cm, 100szt.</t>
  </si>
  <si>
    <t>Śliniaki ochronne z kieszenią o wymiarach 67x37cm, kieszeń 37x10cm, kolor biały. Posiadają jedną warstwę ochronną i jedną warstwę absorpcyjną.</t>
  </si>
  <si>
    <r>
      <t>&lt;br/&gt;</t>
    </r>
    <r>
      <rPr>
        <sz val="10"/>
        <color theme="1"/>
        <rFont val="Calibri"/>
        <family val="2"/>
        <charset val="238"/>
        <scheme val="minor"/>
      </rPr>
      <t xml:space="preserve">Śliniaki ochronne z kieszenią o wymiarach 67x37cm, kieszeń 37x10cm, kolor biały. </t>
    </r>
    <r>
      <rPr>
        <b/>
        <sz val="10"/>
        <color theme="1"/>
        <rFont val="Calibri"/>
        <family val="2"/>
        <charset val="238"/>
        <scheme val="minor"/>
      </rPr>
      <t>&lt;ul style="list-style-type:square"&gt;&lt;li&gt;</t>
    </r>
    <r>
      <rPr>
        <sz val="10"/>
        <color theme="1"/>
        <rFont val="Calibri"/>
        <family val="2"/>
        <charset val="238"/>
        <scheme val="minor"/>
      </rPr>
      <t>ekonomiczny, chroni odzież przed zabrudzeniem, redukuje koszty prania ubrań,</t>
    </r>
    <r>
      <rPr>
        <b/>
        <sz val="10"/>
        <color theme="1"/>
        <rFont val="Calibri"/>
        <family val="2"/>
        <charset val="238"/>
        <scheme val="minor"/>
      </rPr>
      <t>&lt;/li&gt;&lt;li&gt;</t>
    </r>
    <r>
      <rPr>
        <sz val="10"/>
        <color theme="1"/>
        <rFont val="Calibri"/>
        <family val="2"/>
        <charset val="238"/>
        <scheme val="minor"/>
      </rPr>
      <t xml:space="preserve"> dolna otwarta kieszonka,</t>
    </r>
    <r>
      <rPr>
        <b/>
        <sz val="10"/>
        <color theme="1"/>
        <rFont val="Calibri"/>
        <family val="2"/>
        <charset val="238"/>
        <scheme val="minor"/>
      </rPr>
      <t xml:space="preserve"> &lt;/li&gt;&lt;li&gt;</t>
    </r>
    <r>
      <rPr>
        <sz val="10"/>
        <color theme="1"/>
        <rFont val="Calibri"/>
        <family val="2"/>
        <charset val="238"/>
        <scheme val="minor"/>
      </rPr>
      <t>posiada jedną warstwę ochronną i jedną warstwę absorpcyjną,</t>
    </r>
    <r>
      <rPr>
        <b/>
        <sz val="10"/>
        <color theme="1"/>
        <rFont val="Calibri"/>
        <family val="2"/>
        <charset val="238"/>
        <scheme val="minor"/>
      </rPr>
      <t xml:space="preserve"> &lt;/li&gt;&lt;li&gt;</t>
    </r>
    <r>
      <rPr>
        <sz val="10"/>
        <color theme="1"/>
        <rFont val="Calibri"/>
        <family val="2"/>
        <charset val="238"/>
        <scheme val="minor"/>
      </rPr>
      <t>delikatny i mocny śliniak wzmocniony nietkanym pasem (3warstwy),</t>
    </r>
    <r>
      <rPr>
        <b/>
        <sz val="10"/>
        <color theme="1"/>
        <rFont val="Calibri"/>
        <family val="2"/>
        <charset val="238"/>
        <scheme val="minor"/>
      </rPr>
      <t xml:space="preserve"> &lt;/li&gt;&lt;li&gt;</t>
    </r>
    <r>
      <rPr>
        <sz val="10"/>
        <color theme="1"/>
        <rFont val="Calibri"/>
        <family val="2"/>
        <charset val="238"/>
        <scheme val="minor"/>
      </rPr>
      <t>wytłoczony krój,</t>
    </r>
    <r>
      <rPr>
        <b/>
        <sz val="10"/>
        <color theme="1"/>
        <rFont val="Calibri"/>
        <family val="2"/>
        <charset val="238"/>
        <scheme val="minor"/>
      </rPr>
      <t xml:space="preserve"> &lt;/li&gt;&lt;/ul&gt;</t>
    </r>
  </si>
  <si>
    <t>22.00</t>
  </si>
  <si>
    <t>20.37</t>
  </si>
  <si>
    <t>Wałeczki bawełniane</t>
  </si>
  <si>
    <t xml:space="preserve">Wałeczki bawełniane #2, 1000szt. </t>
  </si>
  <si>
    <t xml:space="preserve">Wałeczki bawełniane, niesterylne, rozmiar #2 (1cm x 3,8cm). </t>
  </si>
  <si>
    <r>
      <t>&lt;br/&gt;</t>
    </r>
    <r>
      <rPr>
        <sz val="10"/>
        <color theme="1"/>
        <rFont val="Calibri"/>
        <family val="2"/>
        <charset val="238"/>
        <scheme val="minor"/>
      </rPr>
      <t>Wałeczki bawełniane, niesterylne, o wysokiej absorbcji, 100% długich włókien, czysta bawełna. Nie zawierają środków chemicznych, są łatwe w zakładaniu z możliwością zgięcia.</t>
    </r>
  </si>
  <si>
    <t>Kubki</t>
  </si>
  <si>
    <t>Kubki plastikowe niebieskie 180ml, 100szt.</t>
  </si>
  <si>
    <t xml:space="preserve">Kubki plastikowe o pojemności 180ml, dopasowane do wszystkich systemów unitów stomatologicznych swoją wielkością i kształtem. Wykonane z nietoksycznego poliestru. </t>
  </si>
  <si>
    <r>
      <t>&lt;br/&gt;</t>
    </r>
    <r>
      <rPr>
        <sz val="10"/>
        <color theme="1"/>
        <rFont val="Calibri"/>
        <family val="2"/>
        <charset val="238"/>
        <scheme val="minor"/>
      </rPr>
      <t xml:space="preserve">Kubki plastikowe o pojemności 180ml, dopasowane do wszystkich systemów unitów stomatologicznych swoją wielkością i kształtem. Wykonane z nietoksycznego poliestru. </t>
    </r>
  </si>
  <si>
    <t>Kubki plastikowe białe 180ml, 100szt.</t>
  </si>
  <si>
    <t>5.28</t>
  </si>
  <si>
    <t>6.50</t>
  </si>
  <si>
    <t>Rękawy do sterylizacji 75mmx200mb</t>
  </si>
  <si>
    <t>Rękawy do sterylizacji 100mmx200mb</t>
  </si>
  <si>
    <t>Rękawy do sterylizacji 50mmx200mb</t>
  </si>
  <si>
    <t>36.00</t>
  </si>
  <si>
    <t>49.00</t>
  </si>
  <si>
    <t>80.00</t>
  </si>
  <si>
    <t>33.33</t>
  </si>
  <si>
    <t>45.37</t>
  </si>
  <si>
    <t>74.07</t>
  </si>
  <si>
    <t>Rękawy sterylizacyjne wykonane z wysokiej jakości surowców. Zawierają indykator (test sterylizacji), napisy wykonane z nietoksycznego atramentu, odpornego na sterylizację. Łatwa identyfikacja sterylizowanych narzędzi dzięki transparentnej folii. Rękawy wytrzymałe na przebicia i rozerwanie.</t>
  </si>
  <si>
    <r>
      <t>&lt;br/&gt;</t>
    </r>
    <r>
      <rPr>
        <sz val="10"/>
        <color theme="1"/>
        <rFont val="Calibri"/>
        <family val="2"/>
        <charset val="238"/>
        <scheme val="minor"/>
      </rPr>
      <t>Rękawy sterylizacyjne wykonane z wysokiej jakości surowców. Zawierają indykator (test sterylizacji), napisy wykonane z nietoksycznego atramentu, odpornego na sterylizację. Łatwa identyfikacja sterylizowanych narzędzi dzięki transparentnej folii. Rękawy wytrzymałe na przebicia i rozerwanie.</t>
    </r>
    <r>
      <rPr>
        <b/>
        <sz val="10"/>
        <color theme="1"/>
        <rFont val="Calibri"/>
        <family val="2"/>
        <charset val="238"/>
        <scheme val="minor"/>
      </rPr>
      <t>&lt;br/&gt;&lt;br/&gt;&lt;b&gt;</t>
    </r>
    <r>
      <rPr>
        <sz val="10"/>
        <color theme="1"/>
        <rFont val="Calibri"/>
        <family val="2"/>
        <charset val="238"/>
        <scheme val="minor"/>
      </rPr>
      <t>Rękawy sterylizacyjne – rozmiar 50mmx200mb</t>
    </r>
    <r>
      <rPr>
        <b/>
        <sz val="10"/>
        <color theme="1"/>
        <rFont val="Calibri"/>
        <family val="2"/>
        <charset val="238"/>
        <scheme val="minor"/>
      </rPr>
      <t>&lt;/b&gt;&lt;ul style="list-style-type:square"&gt;&lt;li&gt;</t>
    </r>
    <r>
      <rPr>
        <sz val="10"/>
        <color theme="1"/>
        <rFont val="Calibri"/>
        <family val="2"/>
        <charset val="238"/>
        <scheme val="minor"/>
      </rPr>
      <t>Zawierają indykator (test sterylizacji)</t>
    </r>
    <r>
      <rPr>
        <b/>
        <sz val="10"/>
        <color theme="1"/>
        <rFont val="Calibri"/>
        <family val="2"/>
        <charset val="238"/>
        <scheme val="minor"/>
      </rPr>
      <t>&lt;/li&gt;&lt;li&gt;</t>
    </r>
    <r>
      <rPr>
        <sz val="10"/>
        <color theme="1"/>
        <rFont val="Calibri"/>
        <family val="2"/>
        <charset val="238"/>
        <scheme val="minor"/>
      </rPr>
      <t>Napisy wykonane z nietoksycznego atramentu, odpornego na sterylizację</t>
    </r>
    <r>
      <rPr>
        <b/>
        <sz val="10"/>
        <color theme="1"/>
        <rFont val="Calibri"/>
        <family val="2"/>
        <charset val="238"/>
        <scheme val="minor"/>
      </rPr>
      <t>&lt;/li&gt;&lt;li&gt;</t>
    </r>
    <r>
      <rPr>
        <sz val="10"/>
        <color theme="1"/>
        <rFont val="Calibri"/>
        <family val="2"/>
        <charset val="238"/>
        <scheme val="minor"/>
      </rPr>
      <t>Łatwa identyfikacja sterylizowanych narzędzi dzięki transparentnej folii</t>
    </r>
    <r>
      <rPr>
        <b/>
        <sz val="10"/>
        <color theme="1"/>
        <rFont val="Calibri"/>
        <family val="2"/>
        <charset val="238"/>
        <scheme val="minor"/>
      </rPr>
      <t>&lt;/li&gt;&lt;li&gt;</t>
    </r>
    <r>
      <rPr>
        <sz val="10"/>
        <color theme="1"/>
        <rFont val="Calibri"/>
        <family val="2"/>
        <charset val="238"/>
        <scheme val="minor"/>
      </rPr>
      <t>Wytrzymałe na przebicia i rozerwanie</t>
    </r>
    <r>
      <rPr>
        <b/>
        <sz val="10"/>
        <color theme="1"/>
        <rFont val="Calibri"/>
        <family val="2"/>
        <charset val="238"/>
        <scheme val="minor"/>
      </rPr>
      <t>&lt;/li&gt;&lt;li&gt;</t>
    </r>
    <r>
      <rPr>
        <sz val="10"/>
        <color theme="1"/>
        <rFont val="Calibri"/>
        <family val="2"/>
        <charset val="238"/>
        <scheme val="minor"/>
      </rPr>
      <t>Można stosować w sterylizacji chemicznej etylenem</t>
    </r>
    <r>
      <rPr>
        <b/>
        <sz val="10"/>
        <color theme="1"/>
        <rFont val="Calibri"/>
        <family val="2"/>
        <charset val="238"/>
        <scheme val="minor"/>
      </rPr>
      <t>&lt;/li&gt;&lt;li&gt;</t>
    </r>
    <r>
      <rPr>
        <sz val="10"/>
        <color theme="1"/>
        <rFont val="Calibri"/>
        <family val="2"/>
        <charset val="238"/>
        <scheme val="minor"/>
      </rPr>
      <t>Potencjalnie można oznaczać na powierzchni papierowej parametry procesu sterylizacji przy pomocy atramentu</t>
    </r>
    <r>
      <rPr>
        <b/>
        <sz val="10"/>
        <color theme="1"/>
        <rFont val="Calibri"/>
        <family val="2"/>
        <charset val="238"/>
        <scheme val="minor"/>
      </rPr>
      <t>&lt;/li&gt;&lt;li&gt;</t>
    </r>
    <r>
      <rPr>
        <sz val="10"/>
        <color theme="1"/>
        <rFont val="Calibri"/>
        <family val="2"/>
        <charset val="238"/>
        <scheme val="minor"/>
      </rPr>
      <t>Łatwe otwieranie pakietów po sterylizacji</t>
    </r>
    <r>
      <rPr>
        <b/>
        <sz val="10"/>
        <color theme="1"/>
        <rFont val="Calibri"/>
        <family val="2"/>
        <charset val="238"/>
        <scheme val="minor"/>
      </rPr>
      <t>&lt;/li&gt;&lt;li&gt;</t>
    </r>
    <r>
      <rPr>
        <sz val="10"/>
        <color theme="1"/>
        <rFont val="Calibri"/>
        <family val="2"/>
        <charset val="238"/>
        <scheme val="minor"/>
      </rPr>
      <t>Wykonane z wysokiej jakości surowców</t>
    </r>
    <r>
      <rPr>
        <b/>
        <sz val="10"/>
        <color theme="1"/>
        <rFont val="Calibri"/>
        <family val="2"/>
        <charset val="238"/>
        <scheme val="minor"/>
      </rPr>
      <t>&lt;/li&gt;&lt;/ul&gt;</t>
    </r>
  </si>
  <si>
    <r>
      <t>&lt;br/&gt;</t>
    </r>
    <r>
      <rPr>
        <sz val="10"/>
        <color theme="1"/>
        <rFont val="Calibri"/>
        <family val="2"/>
        <charset val="238"/>
        <scheme val="minor"/>
      </rPr>
      <t>Rękawy sterylizacyjne wykonane z wysokiej jakości surowców. Zawierają indykator (test sterylizacji), napisy wykonane z nietoksycznego atramentu, odpornego na sterylizację. Łatwa identyfikacja sterylizowanych narzędzi dzięki transparentnej folii. Rękawy wytrzymałe na przebicia i rozerwanie.</t>
    </r>
    <r>
      <rPr>
        <b/>
        <sz val="10"/>
        <color theme="1"/>
        <rFont val="Calibri"/>
        <family val="2"/>
        <charset val="238"/>
        <scheme val="minor"/>
      </rPr>
      <t>&lt;br/&gt;&lt;br/&gt;&lt;b&gt;</t>
    </r>
    <r>
      <rPr>
        <sz val="10"/>
        <color theme="1"/>
        <rFont val="Calibri"/>
        <family val="2"/>
        <charset val="238"/>
        <scheme val="minor"/>
      </rPr>
      <t>Rękawy sterylizacyjne – rozmiar 75mmx200mb</t>
    </r>
    <r>
      <rPr>
        <b/>
        <sz val="10"/>
        <color theme="1"/>
        <rFont val="Calibri"/>
        <family val="2"/>
        <charset val="238"/>
        <scheme val="minor"/>
      </rPr>
      <t>&lt;/b&gt;&lt;ul style="list-style-type:square"&gt;&lt;li&gt;</t>
    </r>
    <r>
      <rPr>
        <sz val="10"/>
        <color theme="1"/>
        <rFont val="Calibri"/>
        <family val="2"/>
        <charset val="238"/>
        <scheme val="minor"/>
      </rPr>
      <t>Zawierają indykator (test sterylizacji)</t>
    </r>
    <r>
      <rPr>
        <b/>
        <sz val="10"/>
        <color theme="1"/>
        <rFont val="Calibri"/>
        <family val="2"/>
        <charset val="238"/>
        <scheme val="minor"/>
      </rPr>
      <t>&lt;/li&gt;&lt;li&gt;</t>
    </r>
    <r>
      <rPr>
        <sz val="10"/>
        <color theme="1"/>
        <rFont val="Calibri"/>
        <family val="2"/>
        <charset val="238"/>
        <scheme val="minor"/>
      </rPr>
      <t>Napisy wykonane z nietoksycznego atramentu, odpornego na sterylizację</t>
    </r>
    <r>
      <rPr>
        <b/>
        <sz val="10"/>
        <color theme="1"/>
        <rFont val="Calibri"/>
        <family val="2"/>
        <charset val="238"/>
        <scheme val="minor"/>
      </rPr>
      <t>&lt;/li&gt;&lt;li&gt;</t>
    </r>
    <r>
      <rPr>
        <sz val="10"/>
        <color theme="1"/>
        <rFont val="Calibri"/>
        <family val="2"/>
        <charset val="238"/>
        <scheme val="minor"/>
      </rPr>
      <t>Łatwa identyfikacja sterylizowanych narzędzi dzięki transparentnej folii</t>
    </r>
    <r>
      <rPr>
        <b/>
        <sz val="10"/>
        <color theme="1"/>
        <rFont val="Calibri"/>
        <family val="2"/>
        <charset val="238"/>
        <scheme val="minor"/>
      </rPr>
      <t>&lt;/li&gt;&lt;li&gt;</t>
    </r>
    <r>
      <rPr>
        <sz val="10"/>
        <color theme="1"/>
        <rFont val="Calibri"/>
        <family val="2"/>
        <charset val="238"/>
        <scheme val="minor"/>
      </rPr>
      <t>Wytrzymałe na przebicia i rozerwanie</t>
    </r>
    <r>
      <rPr>
        <b/>
        <sz val="10"/>
        <color theme="1"/>
        <rFont val="Calibri"/>
        <family val="2"/>
        <charset val="238"/>
        <scheme val="minor"/>
      </rPr>
      <t>&lt;/li&gt;&lt;li&gt;</t>
    </r>
    <r>
      <rPr>
        <sz val="10"/>
        <color theme="1"/>
        <rFont val="Calibri"/>
        <family val="2"/>
        <charset val="238"/>
        <scheme val="minor"/>
      </rPr>
      <t>Można stosować w sterylizacji chemicznej etylenem</t>
    </r>
    <r>
      <rPr>
        <b/>
        <sz val="10"/>
        <color theme="1"/>
        <rFont val="Calibri"/>
        <family val="2"/>
        <charset val="238"/>
        <scheme val="minor"/>
      </rPr>
      <t>&lt;/li&gt;&lt;li&gt;</t>
    </r>
    <r>
      <rPr>
        <sz val="10"/>
        <color theme="1"/>
        <rFont val="Calibri"/>
        <family val="2"/>
        <charset val="238"/>
        <scheme val="minor"/>
      </rPr>
      <t>Potencjalnie można oznaczać na powierzchni papierowej parametry procesu sterylizacji przy pomocy atramentu</t>
    </r>
    <r>
      <rPr>
        <b/>
        <sz val="10"/>
        <color theme="1"/>
        <rFont val="Calibri"/>
        <family val="2"/>
        <charset val="238"/>
        <scheme val="minor"/>
      </rPr>
      <t>&lt;/li&gt;&lt;li&gt;</t>
    </r>
    <r>
      <rPr>
        <sz val="10"/>
        <color theme="1"/>
        <rFont val="Calibri"/>
        <family val="2"/>
        <charset val="238"/>
        <scheme val="minor"/>
      </rPr>
      <t>Łatwe otwieranie pakietów po sterylizacji</t>
    </r>
    <r>
      <rPr>
        <b/>
        <sz val="10"/>
        <color theme="1"/>
        <rFont val="Calibri"/>
        <family val="2"/>
        <charset val="238"/>
        <scheme val="minor"/>
      </rPr>
      <t>&lt;/li&gt;&lt;li&gt;</t>
    </r>
    <r>
      <rPr>
        <sz val="10"/>
        <color theme="1"/>
        <rFont val="Calibri"/>
        <family val="2"/>
        <charset val="238"/>
        <scheme val="minor"/>
      </rPr>
      <t>Wykonane z wysokiej jakości surowców</t>
    </r>
    <r>
      <rPr>
        <b/>
        <sz val="10"/>
        <color theme="1"/>
        <rFont val="Calibri"/>
        <family val="2"/>
        <charset val="238"/>
        <scheme val="minor"/>
      </rPr>
      <t>&lt;/li&gt;&lt;/ul&gt;</t>
    </r>
  </si>
  <si>
    <r>
      <t>&lt;br/&gt;</t>
    </r>
    <r>
      <rPr>
        <sz val="10"/>
        <color theme="1"/>
        <rFont val="Calibri"/>
        <family val="2"/>
        <charset val="238"/>
        <scheme val="minor"/>
      </rPr>
      <t>Rękawy sterylizacyjne wykonane z wysokiej jakości surowców. Zawierają indykator (test sterylizacji), napisy wykonane z nietoksycznego atramentu, odpornego na sterylizację. Łatwa identyfikacja sterylizowanych narzędzi dzięki transparentnej folii. Rękawy wytrzymałe na przebicia i rozerwanie.</t>
    </r>
    <r>
      <rPr>
        <b/>
        <sz val="10"/>
        <color theme="1"/>
        <rFont val="Calibri"/>
        <family val="2"/>
        <charset val="238"/>
        <scheme val="minor"/>
      </rPr>
      <t>&lt;br/&gt;&lt;br/&gt;&lt;b&gt;</t>
    </r>
    <r>
      <rPr>
        <sz val="10"/>
        <color theme="1"/>
        <rFont val="Calibri"/>
        <family val="2"/>
        <charset val="238"/>
        <scheme val="minor"/>
      </rPr>
      <t>Rękawy sterylizacyjne – rozmiar 100mmx200mb</t>
    </r>
    <r>
      <rPr>
        <b/>
        <sz val="10"/>
        <color theme="1"/>
        <rFont val="Calibri"/>
        <family val="2"/>
        <charset val="238"/>
        <scheme val="minor"/>
      </rPr>
      <t>&lt;/b&gt;&lt;ul style="list-style-type:square"&gt;&lt;li&gt;</t>
    </r>
    <r>
      <rPr>
        <sz val="10"/>
        <color theme="1"/>
        <rFont val="Calibri"/>
        <family val="2"/>
        <charset val="238"/>
        <scheme val="minor"/>
      </rPr>
      <t>Zawierają indykator (test sterylizacji)</t>
    </r>
    <r>
      <rPr>
        <b/>
        <sz val="10"/>
        <color theme="1"/>
        <rFont val="Calibri"/>
        <family val="2"/>
        <charset val="238"/>
        <scheme val="minor"/>
      </rPr>
      <t>&lt;/li&gt;&lt;li&gt;</t>
    </r>
    <r>
      <rPr>
        <sz val="10"/>
        <color theme="1"/>
        <rFont val="Calibri"/>
        <family val="2"/>
        <charset val="238"/>
        <scheme val="minor"/>
      </rPr>
      <t>Napisy wykonane z nietoksycznego atramentu, odpornego na sterylizację</t>
    </r>
    <r>
      <rPr>
        <b/>
        <sz val="10"/>
        <color theme="1"/>
        <rFont val="Calibri"/>
        <family val="2"/>
        <charset val="238"/>
        <scheme val="minor"/>
      </rPr>
      <t>&lt;/li&gt;&lt;li&gt;</t>
    </r>
    <r>
      <rPr>
        <sz val="10"/>
        <color theme="1"/>
        <rFont val="Calibri"/>
        <family val="2"/>
        <charset val="238"/>
        <scheme val="minor"/>
      </rPr>
      <t>Łatwa identyfikacja sterylizowanych narzędzi dzięki transparentnej folii</t>
    </r>
    <r>
      <rPr>
        <b/>
        <sz val="10"/>
        <color theme="1"/>
        <rFont val="Calibri"/>
        <family val="2"/>
        <charset val="238"/>
        <scheme val="minor"/>
      </rPr>
      <t>&lt;/li&gt;&lt;li&gt;</t>
    </r>
    <r>
      <rPr>
        <sz val="10"/>
        <color theme="1"/>
        <rFont val="Calibri"/>
        <family val="2"/>
        <charset val="238"/>
        <scheme val="minor"/>
      </rPr>
      <t>Wytrzymałe na przebicia i rozerwanie</t>
    </r>
    <r>
      <rPr>
        <b/>
        <sz val="10"/>
        <color theme="1"/>
        <rFont val="Calibri"/>
        <family val="2"/>
        <charset val="238"/>
        <scheme val="minor"/>
      </rPr>
      <t>&lt;/li&gt;&lt;li&gt;</t>
    </r>
    <r>
      <rPr>
        <sz val="10"/>
        <color theme="1"/>
        <rFont val="Calibri"/>
        <family val="2"/>
        <charset val="238"/>
        <scheme val="minor"/>
      </rPr>
      <t>Można stosować w sterylizacji chemicznej etylenem</t>
    </r>
    <r>
      <rPr>
        <b/>
        <sz val="10"/>
        <color theme="1"/>
        <rFont val="Calibri"/>
        <family val="2"/>
        <charset val="238"/>
        <scheme val="minor"/>
      </rPr>
      <t>&lt;/li&gt;&lt;li&gt;</t>
    </r>
    <r>
      <rPr>
        <sz val="10"/>
        <color theme="1"/>
        <rFont val="Calibri"/>
        <family val="2"/>
        <charset val="238"/>
        <scheme val="minor"/>
      </rPr>
      <t>Potencjalnie można oznaczać na powierzchni papierowej parametry procesu sterylizacji przy pomocy atramentu</t>
    </r>
    <r>
      <rPr>
        <b/>
        <sz val="10"/>
        <color theme="1"/>
        <rFont val="Calibri"/>
        <family val="2"/>
        <charset val="238"/>
        <scheme val="minor"/>
      </rPr>
      <t>&lt;/li&gt;&lt;li&gt;</t>
    </r>
    <r>
      <rPr>
        <sz val="10"/>
        <color theme="1"/>
        <rFont val="Calibri"/>
        <family val="2"/>
        <charset val="238"/>
        <scheme val="minor"/>
      </rPr>
      <t>Łatwe otwieranie pakietów po sterylizacji</t>
    </r>
    <r>
      <rPr>
        <b/>
        <sz val="10"/>
        <color theme="1"/>
        <rFont val="Calibri"/>
        <family val="2"/>
        <charset val="238"/>
        <scheme val="minor"/>
      </rPr>
      <t>&lt;/li&gt;&lt;li&gt;</t>
    </r>
    <r>
      <rPr>
        <sz val="10"/>
        <color theme="1"/>
        <rFont val="Calibri"/>
        <family val="2"/>
        <charset val="238"/>
        <scheme val="minor"/>
      </rPr>
      <t>Wykonane z wysokiej jakości surowców</t>
    </r>
    <r>
      <rPr>
        <b/>
        <sz val="10"/>
        <color theme="1"/>
        <rFont val="Calibri"/>
        <family val="2"/>
        <charset val="238"/>
        <scheme val="minor"/>
      </rPr>
      <t>&lt;/li&gt;&lt;/ul&gt;</t>
    </r>
  </si>
  <si>
    <t>Dezynfekcja</t>
  </si>
  <si>
    <t>Rękawy do sterylizacji</t>
  </si>
  <si>
    <t>SafeSpon hemostatyczny spongostan 40szt.</t>
  </si>
  <si>
    <t>Preparaty stomatologiczne</t>
  </si>
  <si>
    <t>59.00</t>
  </si>
  <si>
    <t>54.63</t>
  </si>
  <si>
    <t>SafeSpon jest sterylnym, hemostatycznym spongostanem wykonanym z hydrolizowanego kolagenu. Dedykowany do zabiegów chirurgicznych w celu zabezpieczenia zębodołu przed nadmiernym krwawieniem i opatrzeniem rany.Stosowany również jako zabezpieczenie rany po leczeniu paradontologicznym.</t>
  </si>
  <si>
    <r>
      <t>&lt;br/&gt;</t>
    </r>
    <r>
      <rPr>
        <sz val="10"/>
        <color theme="1"/>
        <rFont val="Calibri"/>
        <family val="2"/>
        <charset val="238"/>
        <scheme val="minor"/>
      </rPr>
      <t>SafeSpon jest sterylnym, hemostatycznym spongostanem wykonanym z hydrolizowanego kolagenu. Dedykowany do zabiegów chirurgicznych w celu zabezpieczenia zębodołu przed nadmiernym krwawieniem i opatrzeniem rany.Stosowany również jako zabezpieczenie rany po leczeniu paradontologicznym. Ma silne działanie hemostatyczne i może pozostać na powierzchni rany do 15 dni.</t>
    </r>
    <r>
      <rPr>
        <b/>
        <sz val="10"/>
        <color theme="1"/>
        <rFont val="Calibri"/>
        <family val="2"/>
        <charset val="238"/>
        <scheme val="minor"/>
      </rPr>
      <t>&lt;br/&gt;</t>
    </r>
    <r>
      <rPr>
        <sz val="10"/>
        <color theme="1"/>
        <rFont val="Calibri"/>
        <family val="2"/>
        <charset val="238"/>
        <scheme val="minor"/>
      </rPr>
      <t>SafeSpon może zwiększyć 50 krotnie swoją wagę.</t>
    </r>
    <r>
      <rPr>
        <b/>
        <sz val="10"/>
        <color theme="1"/>
        <rFont val="Calibri"/>
        <family val="2"/>
        <charset val="238"/>
        <scheme val="minor"/>
      </rPr>
      <t>&lt;br/&gt;&lt;br/&gt;&lt;b&gt;</t>
    </r>
    <r>
      <rPr>
        <sz val="10"/>
        <color theme="1"/>
        <rFont val="Calibri"/>
        <family val="2"/>
        <charset val="238"/>
        <scheme val="minor"/>
      </rPr>
      <t>Własności:</t>
    </r>
    <r>
      <rPr>
        <b/>
        <sz val="10"/>
        <color theme="1"/>
        <rFont val="Calibri"/>
        <family val="2"/>
        <charset val="238"/>
        <scheme val="minor"/>
      </rPr>
      <t>&lt;/b&gt;&lt;ul style="list-style-type:square"&gt;&lt;li&gt;</t>
    </r>
    <r>
      <rPr>
        <sz val="10"/>
        <color theme="1"/>
        <rFont val="Calibri"/>
        <family val="2"/>
        <charset val="238"/>
        <scheme val="minor"/>
      </rPr>
      <t>szybki i efektywny</t>
    </r>
    <r>
      <rPr>
        <b/>
        <sz val="10"/>
        <color theme="1"/>
        <rFont val="Calibri"/>
        <family val="2"/>
        <charset val="238"/>
        <scheme val="minor"/>
      </rPr>
      <t>,&lt;/li&gt;&lt;li&gt;</t>
    </r>
    <r>
      <rPr>
        <sz val="10"/>
        <color theme="1"/>
        <rFont val="Calibri"/>
        <family val="2"/>
        <charset val="238"/>
        <scheme val="minor"/>
      </rPr>
      <t>łatwy do przyłożenia do rany po krwawym zabiegu</t>
    </r>
    <r>
      <rPr>
        <b/>
        <sz val="10"/>
        <color theme="1"/>
        <rFont val="Calibri"/>
        <family val="2"/>
        <charset val="238"/>
        <scheme val="minor"/>
      </rPr>
      <t>,&lt;/li&gt;&lt;li&gt;</t>
    </r>
    <r>
      <rPr>
        <sz val="10"/>
        <color theme="1"/>
        <rFont val="Calibri"/>
        <family val="2"/>
        <charset val="238"/>
        <scheme val="minor"/>
      </rPr>
      <t>izoluje ranę od otoczenia</t>
    </r>
    <r>
      <rPr>
        <b/>
        <sz val="10"/>
        <color theme="1"/>
        <rFont val="Calibri"/>
        <family val="2"/>
        <charset val="238"/>
        <scheme val="minor"/>
      </rPr>
      <t>,&lt;/li&gt;&lt;li&gt;</t>
    </r>
    <r>
      <rPr>
        <sz val="10"/>
        <color theme="1"/>
        <rFont val="Calibri"/>
        <family val="2"/>
        <charset val="238"/>
        <scheme val="minor"/>
      </rPr>
      <t>skutecznie absorbuje krew</t>
    </r>
    <r>
      <rPr>
        <b/>
        <sz val="10"/>
        <color theme="1"/>
        <rFont val="Calibri"/>
        <family val="2"/>
        <charset val="238"/>
        <scheme val="minor"/>
      </rPr>
      <t>,&lt;/li&gt;&lt;li&gt;</t>
    </r>
    <r>
      <rPr>
        <sz val="10"/>
        <color theme="1"/>
        <rFont val="Calibri"/>
        <family val="2"/>
        <charset val="238"/>
        <scheme val="minor"/>
      </rPr>
      <t>jest anty-cytotoksyczny, biokompatybilny, i całkowicie bezpieczny</t>
    </r>
    <r>
      <rPr>
        <b/>
        <sz val="10"/>
        <color theme="1"/>
        <rFont val="Calibri"/>
        <family val="2"/>
        <charset val="238"/>
        <scheme val="minor"/>
      </rPr>
      <t>,&lt;/li&gt;&lt;li&gt;</t>
    </r>
    <r>
      <rPr>
        <sz val="10"/>
        <color theme="1"/>
        <rFont val="Calibri"/>
        <family val="2"/>
        <charset val="238"/>
        <scheme val="minor"/>
      </rPr>
      <t>nie wywołuje odczynów alergicznych i jest tolerowany przez organizm</t>
    </r>
    <r>
      <rPr>
        <b/>
        <sz val="10"/>
        <color theme="1"/>
        <rFont val="Calibri"/>
        <family val="2"/>
        <charset val="238"/>
        <scheme val="minor"/>
      </rPr>
      <t>,&lt;/li&gt;&lt;li&gt;</t>
    </r>
    <r>
      <rPr>
        <sz val="10"/>
        <color theme="1"/>
        <rFont val="Calibri"/>
        <family val="2"/>
        <charset val="238"/>
        <scheme val="minor"/>
      </rPr>
      <t>sterylny, zamknięty w opakowaniu, gotowy do użycia</t>
    </r>
    <r>
      <rPr>
        <b/>
        <sz val="10"/>
        <color theme="1"/>
        <rFont val="Calibri"/>
        <family val="2"/>
        <charset val="238"/>
        <scheme val="minor"/>
      </rPr>
      <t>,&lt;/li&gt;&lt;li&gt;</t>
    </r>
    <r>
      <rPr>
        <sz val="10"/>
        <color theme="1"/>
        <rFont val="Calibri"/>
        <family val="2"/>
        <charset val="238"/>
        <scheme val="minor"/>
      </rPr>
      <t>blistry można przechowywać bez opakowania</t>
    </r>
    <r>
      <rPr>
        <b/>
        <sz val="10"/>
        <color theme="1"/>
        <rFont val="Calibri"/>
        <family val="2"/>
        <charset val="238"/>
        <scheme val="minor"/>
      </rPr>
      <t>,&lt;/li&gt;&lt;li&gt;</t>
    </r>
    <r>
      <rPr>
        <sz val="10"/>
        <color theme="1"/>
        <rFont val="Calibri"/>
        <family val="2"/>
        <charset val="238"/>
        <scheme val="minor"/>
      </rPr>
      <t>produkt spełnia wszystkie standardy medyczne</t>
    </r>
    <r>
      <rPr>
        <b/>
        <sz val="10"/>
        <color theme="1"/>
        <rFont val="Calibri"/>
        <family val="2"/>
        <charset val="238"/>
        <scheme val="minor"/>
      </rPr>
      <t>,&lt;/li&gt;</t>
    </r>
  </si>
  <si>
    <t>Gaziki celulozowe (lignina) 4x5cm 1000szt.</t>
  </si>
  <si>
    <t xml:space="preserve">Gaziki celulozowe niesterylne pakowane w rolkach. Rolka składa się z dwóch rzędów odrywanych gazików. Pojedynczy gazik ma wymiary 4x5cm i składa się z 12 warstw. Gaziki nie zawierają chloru. </t>
  </si>
  <si>
    <r>
      <t>&lt;/br&gt;</t>
    </r>
    <r>
      <rPr>
        <sz val="10"/>
        <color theme="1"/>
        <rFont val="Calibri"/>
        <family val="2"/>
        <charset val="238"/>
        <scheme val="minor"/>
      </rPr>
      <t xml:space="preserve">Gaziki celulozowe niesterylne pakowane w rolkach. Rolka składa się z dwóch rzędów odrywanych gazików. Pojedynczy gazik ma wymiary 4x5cm i składa się z 12 warstw. Gaziki nie zawierają chloru. </t>
    </r>
  </si>
  <si>
    <t>12.00</t>
  </si>
  <si>
    <t>11.11</t>
  </si>
  <si>
    <t>Lignina</t>
  </si>
  <si>
    <t>Ściereczki myjące 64szt.</t>
  </si>
  <si>
    <t>Ściereczki myjące</t>
  </si>
  <si>
    <t>Szmatki myjące nasączone Aloe Vera i Witaminą E. Doskonale czyszczą i pokrywają ścierany przedmiot, trudne do rozerwania. W opakowaniu znajdują się 64 szmatki.</t>
  </si>
  <si>
    <r>
      <t>&lt;br/&gt;</t>
    </r>
    <r>
      <rPr>
        <sz val="10"/>
        <color theme="1"/>
        <rFont val="Calibri"/>
        <family val="2"/>
        <charset val="238"/>
        <scheme val="minor"/>
      </rPr>
      <t>Szmatki myjące nasączone Aloe Vera i Witaminą E. Doskonale czyszczą i pokrywają ścierany przedmiot, trudne do rozerwania. W opakowaniu znajdują się 64 szmatki.</t>
    </r>
  </si>
  <si>
    <t>13.00</t>
  </si>
  <si>
    <t>12.04</t>
  </si>
</sst>
</file>

<file path=xl/styles.xml><?xml version="1.0" encoding="utf-8"?>
<styleSheet xmlns="http://schemas.openxmlformats.org/spreadsheetml/2006/main">
  <fonts count="12">
    <font>
      <sz val="11"/>
      <color theme="1"/>
      <name val="Calibri"/>
      <family val="2"/>
      <charset val="238"/>
      <scheme val="minor"/>
    </font>
    <font>
      <b/>
      <sz val="11"/>
      <color theme="1"/>
      <name val="Calibri"/>
      <family val="2"/>
      <charset val="238"/>
      <scheme val="minor"/>
    </font>
    <font>
      <sz val="10"/>
      <color theme="1"/>
      <name val="Calibri"/>
      <family val="2"/>
      <charset val="238"/>
      <scheme val="minor"/>
    </font>
    <font>
      <sz val="11"/>
      <color theme="1"/>
      <name val="Calibri"/>
      <family val="2"/>
      <charset val="238"/>
    </font>
    <font>
      <sz val="10"/>
      <color theme="1"/>
      <name val="Calibri"/>
      <family val="2"/>
      <charset val="238"/>
    </font>
    <font>
      <b/>
      <sz val="10"/>
      <color theme="1"/>
      <name val="Calibri"/>
      <family val="2"/>
      <charset val="238"/>
      <scheme val="minor"/>
    </font>
    <font>
      <b/>
      <i/>
      <sz val="10"/>
      <color theme="1"/>
      <name val="Calibri"/>
      <family val="2"/>
      <charset val="238"/>
      <scheme val="minor"/>
    </font>
    <font>
      <sz val="12"/>
      <color theme="1"/>
      <name val="Calibri"/>
      <family val="2"/>
      <charset val="238"/>
      <scheme val="minor"/>
    </font>
    <font>
      <sz val="10"/>
      <color theme="1"/>
      <name val="Arial"/>
      <family val="2"/>
      <charset val="238"/>
    </font>
    <font>
      <b/>
      <sz val="10"/>
      <color theme="1"/>
      <name val="Calibri"/>
      <family val="2"/>
      <charset val="238"/>
    </font>
    <font>
      <b/>
      <u/>
      <sz val="11"/>
      <color theme="1"/>
      <name val="Calibri"/>
      <family val="2"/>
      <charset val="238"/>
      <scheme val="minor"/>
    </font>
    <font>
      <b/>
      <u/>
      <sz val="11"/>
      <color theme="1"/>
      <name val="Calibri"/>
      <family val="2"/>
      <charset val="238"/>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5">
    <xf numFmtId="0" fontId="0" fillId="0" borderId="0" xfId="0"/>
    <xf numFmtId="0" fontId="0" fillId="0" borderId="0" xfId="0"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1" xfId="0" applyFont="1" applyBorder="1"/>
    <xf numFmtId="0" fontId="1" fillId="0" borderId="0" xfId="0" applyFont="1" applyBorder="1" applyAlignment="1">
      <alignment horizontal="center"/>
    </xf>
    <xf numFmtId="0" fontId="1" fillId="0" borderId="0" xfId="0" applyFont="1" applyBorder="1"/>
    <xf numFmtId="0" fontId="2" fillId="0" borderId="0" xfId="0" applyFont="1"/>
    <xf numFmtId="0" fontId="3" fillId="0" borderId="0" xfId="0" applyFont="1"/>
    <xf numFmtId="0" fontId="4" fillId="0" borderId="0" xfId="0" applyFont="1"/>
    <xf numFmtId="0" fontId="5" fillId="0" borderId="0" xfId="0" applyFont="1"/>
    <xf numFmtId="0" fontId="9" fillId="0" borderId="0" xfId="0" applyFont="1"/>
    <xf numFmtId="0" fontId="10" fillId="0" borderId="0" xfId="0" applyFont="1"/>
    <xf numFmtId="0" fontId="11" fillId="0" borderId="0" xfId="0" applyFont="1"/>
    <xf numFmtId="0" fontId="0" fillId="2" borderId="0" xfId="0" applyFill="1"/>
  </cellXfs>
  <cellStyles count="1">
    <cellStyle name="Normalny"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1"/>
  <sheetViews>
    <sheetView workbookViewId="0">
      <selection activeCell="G29" sqref="G29"/>
    </sheetView>
  </sheetViews>
  <sheetFormatPr defaultRowHeight="15"/>
  <cols>
    <col min="2" max="3" width="30.85546875" bestFit="1" customWidth="1"/>
    <col min="4" max="4" width="18.42578125" customWidth="1"/>
    <col min="5" max="5" width="7.28515625" hidden="1" customWidth="1"/>
    <col min="6" max="6" width="19.140625" customWidth="1"/>
    <col min="8" max="8" width="19.7109375" customWidth="1"/>
    <col min="9" max="9" width="58.5703125" customWidth="1"/>
  </cols>
  <sheetData>
    <row r="1" spans="1:9" ht="15.75" thickBot="1">
      <c r="A1" s="3" t="s">
        <v>0</v>
      </c>
      <c r="B1" s="3" t="s">
        <v>17</v>
      </c>
      <c r="C1" s="3" t="s">
        <v>6</v>
      </c>
      <c r="D1" s="3" t="s">
        <v>18</v>
      </c>
      <c r="E1" s="3"/>
      <c r="F1" s="3" t="s">
        <v>1</v>
      </c>
      <c r="G1" s="4"/>
      <c r="H1" s="4"/>
      <c r="I1" s="3" t="s">
        <v>19</v>
      </c>
    </row>
    <row r="2" spans="1:9">
      <c r="A2" s="5"/>
      <c r="B2" s="5"/>
      <c r="C2" s="5"/>
      <c r="D2" s="5"/>
      <c r="E2" s="5"/>
      <c r="F2" s="5"/>
      <c r="G2" s="6"/>
      <c r="H2" s="6"/>
      <c r="I2" s="5"/>
    </row>
    <row r="3" spans="1:9">
      <c r="A3">
        <v>1</v>
      </c>
      <c r="B3" s="12" t="s">
        <v>20</v>
      </c>
      <c r="C3" t="s">
        <v>20</v>
      </c>
      <c r="E3" t="str">
        <f>IF(D3 ="","null",D3)</f>
        <v>null</v>
      </c>
      <c r="F3">
        <v>1</v>
      </c>
      <c r="I3" t="str">
        <f>CONCATENATE("INSERT INTO kategoria (id,displayableName,name,mainCategory_id ,active) VALUES (",A3,",'",B3,"','",C3,"',",E3,",",F3,");")</f>
        <v>INSERT INTO kategoria (id,displayableName,name,mainCategory_id ,active) VALUES (1,'Endodoncja','Endodoncja',null,1);</v>
      </c>
    </row>
    <row r="4" spans="1:9">
      <c r="A4">
        <v>2</v>
      </c>
      <c r="B4" t="s">
        <v>22</v>
      </c>
      <c r="C4" t="s">
        <v>22</v>
      </c>
      <c r="D4">
        <v>1</v>
      </c>
      <c r="E4">
        <f t="shared" ref="E4:E61" si="0">IF(D4 ="","null",D4)</f>
        <v>1</v>
      </c>
      <c r="F4">
        <v>1</v>
      </c>
      <c r="I4" t="str">
        <f t="shared" ref="I4:I29" si="1">CONCATENATE("INSERT INTO kategoria (id,displayableName,name,mainCategory_id ,active) VALUES (",A4,",'",B4,"','",C4,"',",E4,",",F4,");")</f>
        <v>INSERT INTO kategoria (id,displayableName,name,mainCategory_id ,active) VALUES (2,'Igły do wypełnienia kanału','Igły do wypełnienia kanału',1,1);</v>
      </c>
    </row>
    <row r="5" spans="1:9">
      <c r="A5">
        <v>3</v>
      </c>
      <c r="B5" t="s">
        <v>23</v>
      </c>
      <c r="C5" t="s">
        <v>23</v>
      </c>
      <c r="D5">
        <v>1</v>
      </c>
      <c r="E5">
        <f t="shared" si="0"/>
        <v>1</v>
      </c>
      <c r="F5">
        <v>1</v>
      </c>
      <c r="I5" t="str">
        <f t="shared" si="1"/>
        <v>INSERT INTO kategoria (id,displayableName,name,mainCategory_id ,active) VALUES (3,'Miazgociągi','Miazgociągi',1,1);</v>
      </c>
    </row>
    <row r="6" spans="1:9">
      <c r="A6">
        <v>4</v>
      </c>
      <c r="B6" t="s">
        <v>21</v>
      </c>
      <c r="C6" t="s">
        <v>21</v>
      </c>
      <c r="D6">
        <v>1</v>
      </c>
      <c r="E6">
        <f t="shared" si="0"/>
        <v>1</v>
      </c>
      <c r="F6">
        <v>1</v>
      </c>
      <c r="I6" t="str">
        <f t="shared" si="1"/>
        <v>INSERT INTO kategoria (id,displayableName,name,mainCategory_id ,active) VALUES (4,'Pilniki i poszerzacze','Pilniki i poszerzacze',1,1);</v>
      </c>
    </row>
    <row r="7" spans="1:9">
      <c r="A7">
        <v>5</v>
      </c>
      <c r="B7" t="s">
        <v>24</v>
      </c>
      <c r="C7" t="s">
        <v>24</v>
      </c>
      <c r="D7">
        <v>1</v>
      </c>
      <c r="E7">
        <f t="shared" si="0"/>
        <v>1</v>
      </c>
      <c r="F7">
        <v>1</v>
      </c>
      <c r="I7" t="str">
        <f t="shared" si="1"/>
        <v>INSERT INTO kategoria (id,displayableName,name,mainCategory_id ,active) VALUES (5,'Upychadła do gutaperki','Upychadła do gutaperki',1,1);</v>
      </c>
    </row>
    <row r="8" spans="1:9">
      <c r="A8">
        <v>6</v>
      </c>
      <c r="B8" s="8" t="s">
        <v>70</v>
      </c>
      <c r="C8" s="8" t="s">
        <v>70</v>
      </c>
      <c r="D8">
        <v>1</v>
      </c>
      <c r="E8">
        <f t="shared" si="0"/>
        <v>1</v>
      </c>
      <c r="F8">
        <v>1</v>
      </c>
      <c r="I8" t="str">
        <f t="shared" si="1"/>
        <v>INSERT INTO kategoria (id,displayableName,name,mainCategory_id ,active) VALUES (6,'Ćwieki papierowe','Ćwieki papierowe',1,1);</v>
      </c>
    </row>
    <row r="9" spans="1:9">
      <c r="A9">
        <v>7</v>
      </c>
      <c r="B9" s="8" t="s">
        <v>71</v>
      </c>
      <c r="C9" s="8" t="s">
        <v>71</v>
      </c>
      <c r="D9">
        <v>1</v>
      </c>
      <c r="E9">
        <f t="shared" si="0"/>
        <v>1</v>
      </c>
      <c r="F9">
        <v>1</v>
      </c>
      <c r="I9" t="str">
        <f t="shared" si="1"/>
        <v>INSERT INTO kategoria (id,displayableName,name,mainCategory_id ,active) VALUES (7,'Ćwieki gutaperkowe','Ćwieki gutaperkowe',1,1);</v>
      </c>
    </row>
    <row r="10" spans="1:9">
      <c r="A10">
        <v>8</v>
      </c>
      <c r="B10" s="8" t="s">
        <v>78</v>
      </c>
      <c r="C10" s="8" t="s">
        <v>78</v>
      </c>
      <c r="D10">
        <v>1</v>
      </c>
      <c r="E10">
        <f t="shared" si="0"/>
        <v>1</v>
      </c>
      <c r="F10">
        <v>1</v>
      </c>
      <c r="I10" t="str">
        <f t="shared" si="1"/>
        <v>INSERT INTO kategoria (id,displayableName,name,mainCategory_id ,active) VALUES (8,'Wkłady z włókna szklanego','Wkłady z włókna szklanego',1,1);</v>
      </c>
    </row>
    <row r="11" spans="1:9">
      <c r="A11">
        <v>9</v>
      </c>
      <c r="B11" s="13" t="s">
        <v>138</v>
      </c>
      <c r="C11" s="8" t="s">
        <v>138</v>
      </c>
      <c r="E11" t="str">
        <f t="shared" si="0"/>
        <v>null</v>
      </c>
      <c r="F11">
        <v>1</v>
      </c>
      <c r="I11" t="str">
        <f t="shared" si="1"/>
        <v>INSERT INTO kategoria (id,displayableName,name,mainCategory_id ,active) VALUES (9,'Odbudowa','Odbudowa',null,1);</v>
      </c>
    </row>
    <row r="12" spans="1:9">
      <c r="A12">
        <v>10</v>
      </c>
      <c r="B12" s="8" t="s">
        <v>139</v>
      </c>
      <c r="C12" s="8" t="s">
        <v>139</v>
      </c>
      <c r="D12">
        <v>9</v>
      </c>
      <c r="E12">
        <f t="shared" si="0"/>
        <v>9</v>
      </c>
      <c r="F12">
        <v>1</v>
      </c>
      <c r="I12" t="str">
        <f t="shared" si="1"/>
        <v>INSERT INTO kategoria (id,displayableName,name,mainCategory_id ,active) VALUES (10,'Materiały polerskie','Materiały polerskie',9,1);</v>
      </c>
    </row>
    <row r="13" spans="1:9">
      <c r="A13">
        <v>11</v>
      </c>
      <c r="B13" s="8" t="s">
        <v>186</v>
      </c>
      <c r="C13" s="8" t="s">
        <v>186</v>
      </c>
      <c r="D13">
        <v>9</v>
      </c>
      <c r="E13">
        <f t="shared" si="0"/>
        <v>9</v>
      </c>
      <c r="F13">
        <v>1</v>
      </c>
      <c r="I13" t="str">
        <f t="shared" si="1"/>
        <v>INSERT INTO kategoria (id,displayableName,name,mainCategory_id ,active) VALUES (11,'Stalowe paski separacyjne','Stalowe paski separacyjne',9,1);</v>
      </c>
    </row>
    <row r="14" spans="1:9">
      <c r="A14">
        <v>12</v>
      </c>
      <c r="B14" s="8" t="s">
        <v>200</v>
      </c>
      <c r="C14" s="8" t="s">
        <v>200</v>
      </c>
      <c r="D14">
        <v>9</v>
      </c>
      <c r="E14">
        <f t="shared" si="0"/>
        <v>9</v>
      </c>
      <c r="F14">
        <v>1</v>
      </c>
      <c r="I14" t="str">
        <f t="shared" si="1"/>
        <v>INSERT INTO kategoria (id,displayableName,name,mainCategory_id ,active) VALUES (12,'Kalki artykulacyjne','Kalki artykulacyjne',9,1);</v>
      </c>
    </row>
    <row r="15" spans="1:9">
      <c r="A15">
        <v>13</v>
      </c>
      <c r="B15" s="13" t="s">
        <v>220</v>
      </c>
      <c r="C15" s="8" t="s">
        <v>220</v>
      </c>
      <c r="E15" t="str">
        <f t="shared" si="0"/>
        <v>null</v>
      </c>
      <c r="F15">
        <v>1</v>
      </c>
      <c r="I15" t="str">
        <f t="shared" si="1"/>
        <v>INSERT INTO kategoria (id,displayableName,name,mainCategory_id ,active) VALUES (13,'Protetyka','Protetyka',null,1);</v>
      </c>
    </row>
    <row r="16" spans="1:9">
      <c r="A16">
        <v>14</v>
      </c>
      <c r="B16" s="8" t="s">
        <v>221</v>
      </c>
      <c r="C16" s="8" t="s">
        <v>221</v>
      </c>
      <c r="D16">
        <v>13</v>
      </c>
      <c r="E16">
        <f t="shared" si="0"/>
        <v>13</v>
      </c>
      <c r="F16">
        <v>1</v>
      </c>
      <c r="I16" t="str">
        <f t="shared" si="1"/>
        <v>INSERT INTO kategoria (id,displayableName,name,mainCategory_id ,active) VALUES (14,'Nici retrakcyjne','Nici retrakcyjne',13,1);</v>
      </c>
    </row>
    <row r="17" spans="1:9">
      <c r="A17">
        <v>15</v>
      </c>
      <c r="B17" s="13" t="s">
        <v>226</v>
      </c>
      <c r="C17" s="8" t="s">
        <v>226</v>
      </c>
      <c r="E17" t="str">
        <f t="shared" si="0"/>
        <v>null</v>
      </c>
      <c r="F17">
        <v>1</v>
      </c>
      <c r="I17" t="str">
        <f t="shared" si="1"/>
        <v>INSERT INTO kategoria (id,displayableName,name,mainCategory_id ,active) VALUES (15,'Wypełnienia światłoutwardzalne','Wypełnienia światłoutwardzalne',null,1);</v>
      </c>
    </row>
    <row r="18" spans="1:9">
      <c r="A18">
        <v>16</v>
      </c>
      <c r="B18" s="13" t="s">
        <v>241</v>
      </c>
      <c r="C18" s="8" t="s">
        <v>241</v>
      </c>
      <c r="E18" t="str">
        <f t="shared" si="0"/>
        <v>null</v>
      </c>
      <c r="F18">
        <v>1</v>
      </c>
      <c r="I18" t="str">
        <f t="shared" si="1"/>
        <v>INSERT INTO kategoria (id,displayableName,name,mainCategory_id ,active) VALUES (16,'Wypełnienia glasjonomerowe','Wypełnienia glasjonomerowe',null,1);</v>
      </c>
    </row>
    <row r="19" spans="1:9">
      <c r="A19">
        <v>17</v>
      </c>
      <c r="B19" s="13" t="s">
        <v>256</v>
      </c>
      <c r="C19" s="8" t="s">
        <v>256</v>
      </c>
      <c r="E19" t="str">
        <f t="shared" si="0"/>
        <v>null</v>
      </c>
      <c r="F19">
        <v>1</v>
      </c>
      <c r="I19" t="str">
        <f t="shared" si="1"/>
        <v>INSERT INTO kategoria (id,displayableName,name,mainCategory_id ,active) VALUES (17,'Materiały wiążące','Materiały wiążące',null,1);</v>
      </c>
    </row>
    <row r="20" spans="1:9">
      <c r="A20">
        <v>18</v>
      </c>
      <c r="B20" s="13" t="s">
        <v>266</v>
      </c>
      <c r="C20" s="8" t="s">
        <v>266</v>
      </c>
      <c r="E20" t="str">
        <f t="shared" si="0"/>
        <v>null</v>
      </c>
      <c r="F20">
        <v>1</v>
      </c>
      <c r="I20" t="str">
        <f t="shared" si="1"/>
        <v>INSERT INTO kategoria (id,displayableName,name,mainCategory_id ,active) VALUES (18,'Materiały jednorazowe','Materiały jednorazowe',null,1);</v>
      </c>
    </row>
    <row r="21" spans="1:9">
      <c r="A21">
        <v>19</v>
      </c>
      <c r="B21" s="8" t="s">
        <v>267</v>
      </c>
      <c r="C21" s="8" t="s">
        <v>267</v>
      </c>
      <c r="D21">
        <v>18</v>
      </c>
      <c r="E21">
        <f t="shared" si="0"/>
        <v>18</v>
      </c>
      <c r="F21">
        <v>1</v>
      </c>
      <c r="I21" t="str">
        <f t="shared" si="1"/>
        <v>INSERT INTO kategoria (id,displayableName,name,mainCategory_id ,active) VALUES (19,'Rękawiczki','Rękawiczki',18,1);</v>
      </c>
    </row>
    <row r="22" spans="1:9">
      <c r="A22">
        <v>20</v>
      </c>
      <c r="B22" s="8" t="s">
        <v>283</v>
      </c>
      <c r="C22" s="8" t="s">
        <v>283</v>
      </c>
      <c r="D22">
        <v>18</v>
      </c>
      <c r="E22">
        <f t="shared" si="0"/>
        <v>18</v>
      </c>
      <c r="F22">
        <v>1</v>
      </c>
      <c r="I22" t="str">
        <f t="shared" si="1"/>
        <v>INSERT INTO kategoria (id,displayableName,name,mainCategory_id ,active) VALUES (20,'Śliniaki','Śliniaki',18,1);</v>
      </c>
    </row>
    <row r="23" spans="1:9">
      <c r="A23">
        <v>21</v>
      </c>
      <c r="B23" s="8" t="s">
        <v>289</v>
      </c>
      <c r="C23" s="8" t="s">
        <v>289</v>
      </c>
      <c r="D23">
        <v>18</v>
      </c>
      <c r="E23">
        <f t="shared" si="0"/>
        <v>18</v>
      </c>
      <c r="F23">
        <v>1</v>
      </c>
      <c r="I23" t="str">
        <f t="shared" si="1"/>
        <v>INSERT INTO kategoria (id,displayableName,name,mainCategory_id ,active) VALUES (21,'Wałeczki bawełniane','Wałeczki bawełniane',18,1);</v>
      </c>
    </row>
    <row r="24" spans="1:9">
      <c r="A24">
        <v>22</v>
      </c>
      <c r="B24" s="8" t="s">
        <v>293</v>
      </c>
      <c r="C24" s="8" t="s">
        <v>293</v>
      </c>
      <c r="D24">
        <v>18</v>
      </c>
      <c r="E24">
        <f t="shared" si="0"/>
        <v>18</v>
      </c>
      <c r="F24">
        <v>1</v>
      </c>
      <c r="I24" t="str">
        <f t="shared" si="1"/>
        <v>INSERT INTO kategoria (id,displayableName,name,mainCategory_id ,active) VALUES (22,'Kubki','Kubki',18,1);</v>
      </c>
    </row>
    <row r="25" spans="1:9">
      <c r="A25">
        <v>23</v>
      </c>
      <c r="B25" s="13" t="s">
        <v>313</v>
      </c>
      <c r="C25" s="8" t="s">
        <v>313</v>
      </c>
      <c r="E25" t="str">
        <f t="shared" si="0"/>
        <v>null</v>
      </c>
      <c r="F25">
        <v>1</v>
      </c>
      <c r="I25" t="str">
        <f t="shared" si="1"/>
        <v>INSERT INTO kategoria (id,displayableName,name,mainCategory_id ,active) VALUES (23,'Dezynfekcja','Dezynfekcja',null,1);</v>
      </c>
    </row>
    <row r="26" spans="1:9">
      <c r="A26">
        <v>24</v>
      </c>
      <c r="B26" s="8" t="s">
        <v>314</v>
      </c>
      <c r="C26" s="8" t="s">
        <v>314</v>
      </c>
      <c r="D26">
        <v>23</v>
      </c>
      <c r="E26">
        <f t="shared" si="0"/>
        <v>23</v>
      </c>
      <c r="F26">
        <v>1</v>
      </c>
      <c r="I26" t="str">
        <f t="shared" si="1"/>
        <v>INSERT INTO kategoria (id,displayableName,name,mainCategory_id ,active) VALUES (24,'Rękawy do sterylizacji','Rękawy do sterylizacji',23,1);</v>
      </c>
    </row>
    <row r="27" spans="1:9">
      <c r="A27">
        <v>25</v>
      </c>
      <c r="B27" s="8" t="s">
        <v>316</v>
      </c>
      <c r="C27" s="8" t="s">
        <v>316</v>
      </c>
      <c r="E27" t="str">
        <f t="shared" si="0"/>
        <v>null</v>
      </c>
      <c r="F27">
        <v>1</v>
      </c>
      <c r="I27" t="str">
        <f t="shared" si="1"/>
        <v>INSERT INTO kategoria (id,displayableName,name,mainCategory_id ,active) VALUES (25,'Preparaty stomatologiczne','Preparaty stomatologiczne',null,1);</v>
      </c>
    </row>
    <row r="28" spans="1:9">
      <c r="A28">
        <v>26</v>
      </c>
      <c r="B28" s="8" t="s">
        <v>326</v>
      </c>
      <c r="C28" s="8" t="s">
        <v>326</v>
      </c>
      <c r="D28">
        <v>18</v>
      </c>
      <c r="E28">
        <f t="shared" si="0"/>
        <v>18</v>
      </c>
      <c r="F28">
        <v>1</v>
      </c>
      <c r="I28" t="str">
        <f t="shared" si="1"/>
        <v>INSERT INTO kategoria (id,displayableName,name,mainCategory_id ,active) VALUES (26,'Lignina','Lignina',18,1);</v>
      </c>
    </row>
    <row r="29" spans="1:9">
      <c r="A29">
        <v>27</v>
      </c>
      <c r="B29" s="8" t="s">
        <v>328</v>
      </c>
      <c r="C29" s="8" t="s">
        <v>328</v>
      </c>
      <c r="D29">
        <v>23</v>
      </c>
      <c r="E29">
        <f t="shared" si="0"/>
        <v>23</v>
      </c>
      <c r="F29">
        <v>1</v>
      </c>
      <c r="I29" t="str">
        <f t="shared" si="1"/>
        <v>INSERT INTO kategoria (id,displayableName,name,mainCategory_id ,active) VALUES (27,'Ściereczki myjące','Ściereczki myjące',23,1);</v>
      </c>
    </row>
    <row r="30" spans="1:9">
      <c r="E30" t="str">
        <f t="shared" si="0"/>
        <v>null</v>
      </c>
    </row>
    <row r="31" spans="1:9">
      <c r="E31" t="str">
        <f t="shared" si="0"/>
        <v>null</v>
      </c>
    </row>
    <row r="32" spans="1:9">
      <c r="E32" t="str">
        <f t="shared" si="0"/>
        <v>null</v>
      </c>
    </row>
    <row r="33" spans="5:5">
      <c r="E33" t="str">
        <f t="shared" si="0"/>
        <v>null</v>
      </c>
    </row>
    <row r="34" spans="5:5">
      <c r="E34" t="str">
        <f t="shared" si="0"/>
        <v>null</v>
      </c>
    </row>
    <row r="35" spans="5:5">
      <c r="E35" t="str">
        <f t="shared" si="0"/>
        <v>null</v>
      </c>
    </row>
    <row r="36" spans="5:5">
      <c r="E36" t="str">
        <f t="shared" si="0"/>
        <v>null</v>
      </c>
    </row>
    <row r="37" spans="5:5">
      <c r="E37" t="str">
        <f t="shared" si="0"/>
        <v>null</v>
      </c>
    </row>
    <row r="38" spans="5:5">
      <c r="E38" t="str">
        <f t="shared" si="0"/>
        <v>null</v>
      </c>
    </row>
    <row r="39" spans="5:5">
      <c r="E39" t="str">
        <f t="shared" si="0"/>
        <v>null</v>
      </c>
    </row>
    <row r="40" spans="5:5">
      <c r="E40" t="str">
        <f t="shared" si="0"/>
        <v>null</v>
      </c>
    </row>
    <row r="41" spans="5:5">
      <c r="E41" t="str">
        <f t="shared" si="0"/>
        <v>null</v>
      </c>
    </row>
    <row r="42" spans="5:5">
      <c r="E42" t="str">
        <f t="shared" si="0"/>
        <v>null</v>
      </c>
    </row>
    <row r="43" spans="5:5">
      <c r="E43" t="str">
        <f t="shared" si="0"/>
        <v>null</v>
      </c>
    </row>
    <row r="44" spans="5:5">
      <c r="E44" t="str">
        <f t="shared" si="0"/>
        <v>null</v>
      </c>
    </row>
    <row r="45" spans="5:5">
      <c r="E45" t="str">
        <f t="shared" si="0"/>
        <v>null</v>
      </c>
    </row>
    <row r="46" spans="5:5">
      <c r="E46" t="str">
        <f t="shared" si="0"/>
        <v>null</v>
      </c>
    </row>
    <row r="47" spans="5:5">
      <c r="E47" t="str">
        <f t="shared" si="0"/>
        <v>null</v>
      </c>
    </row>
    <row r="48" spans="5:5">
      <c r="E48" t="str">
        <f t="shared" si="0"/>
        <v>null</v>
      </c>
    </row>
    <row r="49" spans="5:5">
      <c r="E49" t="str">
        <f t="shared" si="0"/>
        <v>null</v>
      </c>
    </row>
    <row r="50" spans="5:5">
      <c r="E50" t="str">
        <f t="shared" si="0"/>
        <v>null</v>
      </c>
    </row>
    <row r="51" spans="5:5">
      <c r="E51" t="str">
        <f t="shared" si="0"/>
        <v>null</v>
      </c>
    </row>
    <row r="52" spans="5:5">
      <c r="E52" t="str">
        <f t="shared" si="0"/>
        <v>null</v>
      </c>
    </row>
    <row r="53" spans="5:5">
      <c r="E53" t="str">
        <f t="shared" si="0"/>
        <v>null</v>
      </c>
    </row>
    <row r="54" spans="5:5">
      <c r="E54" t="str">
        <f t="shared" si="0"/>
        <v>null</v>
      </c>
    </row>
    <row r="55" spans="5:5">
      <c r="E55" t="str">
        <f t="shared" si="0"/>
        <v>null</v>
      </c>
    </row>
    <row r="56" spans="5:5">
      <c r="E56" t="str">
        <f t="shared" si="0"/>
        <v>null</v>
      </c>
    </row>
    <row r="57" spans="5:5">
      <c r="E57" t="str">
        <f t="shared" si="0"/>
        <v>null</v>
      </c>
    </row>
    <row r="58" spans="5:5">
      <c r="E58" t="str">
        <f t="shared" si="0"/>
        <v>null</v>
      </c>
    </row>
    <row r="59" spans="5:5">
      <c r="E59" t="str">
        <f t="shared" si="0"/>
        <v>null</v>
      </c>
    </row>
    <row r="60" spans="5:5">
      <c r="E60" t="str">
        <f t="shared" si="0"/>
        <v>null</v>
      </c>
    </row>
    <row r="61" spans="5:5">
      <c r="E61" t="str">
        <f t="shared" si="0"/>
        <v>null</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Y346"/>
  <sheetViews>
    <sheetView tabSelected="1" workbookViewId="0">
      <pane ySplit="1" topLeftCell="A57" activePane="bottomLeft" state="frozen"/>
      <selection pane="bottomLeft" activeCell="B79" sqref="B79"/>
    </sheetView>
  </sheetViews>
  <sheetFormatPr defaultRowHeight="15"/>
  <cols>
    <col min="1" max="1" width="4" bestFit="1" customWidth="1"/>
    <col min="2" max="3" width="50.42578125" customWidth="1"/>
    <col min="4" max="4" width="43.28515625" customWidth="1"/>
    <col min="5" max="5" width="11.7109375" customWidth="1"/>
    <col min="6" max="6" width="10.42578125" bestFit="1" customWidth="1"/>
    <col min="7" max="7" width="9.85546875" customWidth="1"/>
    <col min="9" max="9" width="6.85546875" customWidth="1"/>
    <col min="10" max="10" width="7.5703125" customWidth="1"/>
    <col min="12" max="12" width="9" customWidth="1"/>
    <col min="13" max="13" width="8.28515625" customWidth="1"/>
    <col min="14" max="14" width="9.85546875" hidden="1" customWidth="1"/>
    <col min="15" max="15" width="33.7109375" customWidth="1"/>
    <col min="16" max="16" width="32.42578125" customWidth="1"/>
    <col min="17" max="18" width="32.7109375" customWidth="1"/>
  </cols>
  <sheetData>
    <row r="1" spans="1:25">
      <c r="A1" s="2" t="s">
        <v>0</v>
      </c>
      <c r="B1" s="2" t="s">
        <v>6</v>
      </c>
      <c r="C1" s="2" t="s">
        <v>2</v>
      </c>
      <c r="D1" s="2" t="s">
        <v>3</v>
      </c>
      <c r="E1" s="2" t="s">
        <v>4</v>
      </c>
      <c r="F1" s="2" t="s">
        <v>5</v>
      </c>
      <c r="G1" s="2" t="s">
        <v>7</v>
      </c>
      <c r="H1" s="2" t="s">
        <v>10</v>
      </c>
      <c r="I1" s="2" t="s">
        <v>8</v>
      </c>
      <c r="J1" s="2" t="s">
        <v>9</v>
      </c>
      <c r="K1" s="2" t="s">
        <v>11</v>
      </c>
      <c r="L1" s="2" t="s">
        <v>1</v>
      </c>
      <c r="M1" s="2" t="s">
        <v>12</v>
      </c>
      <c r="N1" s="2"/>
      <c r="O1" s="2" t="s">
        <v>13</v>
      </c>
      <c r="P1" s="2" t="s">
        <v>14</v>
      </c>
      <c r="Q1" s="2" t="s">
        <v>100</v>
      </c>
      <c r="R1" s="2" t="s">
        <v>101</v>
      </c>
      <c r="S1" s="2" t="s">
        <v>15</v>
      </c>
      <c r="T1" s="2" t="s">
        <v>16</v>
      </c>
      <c r="U1" s="1"/>
      <c r="V1" s="1"/>
      <c r="W1" s="1"/>
      <c r="X1" s="1"/>
      <c r="Y1" s="1"/>
    </row>
    <row r="3" spans="1:25">
      <c r="A3">
        <v>1</v>
      </c>
      <c r="B3" s="7" t="s">
        <v>48</v>
      </c>
      <c r="C3" s="10" t="s">
        <v>125</v>
      </c>
      <c r="D3" s="7" t="s">
        <v>39</v>
      </c>
      <c r="E3" t="s">
        <v>26</v>
      </c>
      <c r="F3" t="s">
        <v>27</v>
      </c>
      <c r="G3" t="s">
        <v>25</v>
      </c>
      <c r="H3" s="1">
        <v>4</v>
      </c>
      <c r="I3" s="1">
        <v>0</v>
      </c>
      <c r="J3" s="1" t="s">
        <v>43</v>
      </c>
      <c r="K3" s="1" t="s">
        <v>44</v>
      </c>
      <c r="L3" s="1">
        <v>1</v>
      </c>
      <c r="M3" s="1">
        <v>1</v>
      </c>
      <c r="N3" s="1">
        <f>IF(M3 = "","null",M3)</f>
        <v>1</v>
      </c>
      <c r="O3" s="1" t="s">
        <v>29</v>
      </c>
      <c r="P3" s="1" t="s">
        <v>30</v>
      </c>
      <c r="Q3" s="1" t="s">
        <v>102</v>
      </c>
      <c r="R3" s="1" t="s">
        <v>113</v>
      </c>
      <c r="S3" s="1">
        <v>8</v>
      </c>
      <c r="T3" s="1">
        <v>8</v>
      </c>
      <c r="V3" t="str">
        <f>CONCATENATE("INSERT INTO Product (product_id,name,description,shortDescription,priceBrutto,priceNetto,producer,category_id,dostepnych_sztuk,unit,storage,active,firstPagePosition,image,image120,image140,image250,vat,weight) VALUES (",A3,",'",B3,"','",C3,"','",D3,"',",E3,",",F3,",'",G3,"',",H3,",",I3,",'",J3,"','",K3,"',",L3,",",N3,",'",O3,"','",P3,"','",Q3,"','",R3,"',",S3,",",T3,");")</f>
        <v>INSERT INTO Product (product_id,name,description,shortDescription,priceBrutto,priceNetto,producer,category_id,dostepnych_sztuk,unit,storage,active,firstPagePosition,image,image120,image140,image250,vat,weight) VALUES (1,'Pilniki ręczne typu H sort. 15-40, 25mm, 6szt.','&lt;br&gt;Pilniki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cięcia.&lt;/br&gt; &lt;br&gt;Instrument bardzo dobrze drąży kanał. Jest  około  3 do 4 razy bardziej efektywny od pilnika typu K. Bardzo dobrze usuwa materiał z zęba.&lt;/br&gt;&lt;br&gt;Zdolność transportowania ściętej zębiny również została poprawiona przez Poldent poprzez stopniowe zwiększanie skoku nacięcia (głębokości wcięcia) od wierzchołka do rączki instrumentu.&lt;/br&gt; &lt;p&gt;&lt;b&gt;Skład surowcowy:&lt;/b&gt;&lt;/p&gt;&lt;br&gt;Pilnik typu H jest wytwarzany z odpornej na korozję, nierdzewnej stali, metodą pozwalającą na powstanie precyzyjnych i bardzo ostrych krawędzi tnących o sukcesywnie zwiększającym się skoku. Do produkcji tego pilnika stosowana jest bardzo elastyczna i jednocześnie bardzo twarda stal.&lt;/br&gt;&lt;p&gt;&lt;b&gt;Sposoby użycia:&lt;/b&gt;&lt;/p&gt;&lt;br&gt;Pilnik typu H przeznaczony jest do wykonywania ruchów obrotowych o 1/4 obrotu (tzn. do 90 stopni) i ruchu piłowania tzn. wprowadzania instrumentu "w  dół" (w  stronę  apeksu) i "w  górę" (w stronę korony)  ka­nału. Ruch obrotowy może być zgodny z ruchem wskazówek zegara i przeciwny do ruchu wskazówek ze­gara.&lt;/br&gt;&lt;p&gt;Przy ruchu obrotowym (max. 1/4 obrotu) zgodnym z ruchem wskazówek zegara uzyskuje się bardzo dużą zdolność cięcia. Przy przeciwnym  kierunku  obrotu instrument nie będzie  ciął  kanału.  Ze względu na technologię wykonania instrument nie ma tendencji  do "rozkręcania" ani złamania podczas obrotu prze­ciwnego do   ruchu   wskazówek zegara.&lt;/p&gt;&lt;br&gt;Bardzo ostra krawędź tnąca umożliwia szybkie i efektywne udrażnianie kanału podczas ruchu piłowania "w górę" (tj. przy wyciąganiu instrumentu).&lt;/br&gt;&lt;p&gt;&lt;b&gt;Najlepszy  efekt  pracy  osiąga  się przy połączeniu  ruchu obro­towego (1/4 obrotu) i wyciąganiu instrumentu.&lt;/b&gt;&lt;/p&gt;&lt;p&gt;Sukcesywnie  zwiększający  się skok krawędzi tnącej instrumentu  i  duża przestrzeń pomiędzy instru­mentem a ścianami kanału ułatwiają w istotny sposób wynoszenie materiału z kanału podczas ru­chu obrotowego zgodnego z ruchem wskazówek zegara i wyciągania instrumentu. Wprowadzanie instrumentu do kanału oraz ruch obrotowy przeciwny nie mają wpływu na wynoszenie materiału.&lt;/p&gt;&lt;p&gt;UWAGA:&lt;/p&gt;&lt;br&gt;Przy  użyciu  instrumentów  skręcanych  materiał  z  kanału   jest przesuwany w kierunku koronowej części  kanału  podczas  ruchu  "w górę" (wyciągania) i obrotu, zgodnego z ruchem  wskazówek  zegara, natomiast jest przesuwany w kierunku apeksu kanału przy  ruchu  "w dół" i obrotach przeciwnych do ruchu  wskazówek  zegara.  Może  to powodować  zaklinowanie  instrumentu,  jego  "rozkręcanie"   i/lub złamanie.  Ponadto  istnieje  wtedy   tendencja   do   "wpychania" spiłowanego materiału w kierunku  apeksu  kanału  co  w  oczy­wisty sposób zmniejsza efektywność jego drążenia.&lt;/br&gt;&lt;p&gt;Sterylizacja:&lt;/p&gt;&lt;br&gt;Wszystkie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 Bardzo agresywne środki dezynfekcyjne mogą powodować naruszenie struktury materiału, z którego wykonany jest uchwyt instrumentu lub jego odbarwienie.&lt;/br&gt;','Pilniki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 ',19.50,18.06,'Poldent',4,0,'op.','R1P2',1,1,'img/products/HFH154025_80.png','img/products/HFH154025_120.png','img/products/HFH154025_140.png','img/products/HFH154025_250.png',8,8);</v>
      </c>
    </row>
    <row r="4" spans="1:25" ht="15.75">
      <c r="A4">
        <v>2</v>
      </c>
      <c r="B4" s="7" t="s">
        <v>49</v>
      </c>
      <c r="C4" s="10" t="s">
        <v>126</v>
      </c>
      <c r="D4" s="7" t="s">
        <v>38</v>
      </c>
      <c r="E4" t="s">
        <v>26</v>
      </c>
      <c r="F4" t="s">
        <v>27</v>
      </c>
      <c r="G4" t="s">
        <v>25</v>
      </c>
      <c r="H4" s="1">
        <v>4</v>
      </c>
      <c r="I4" s="1">
        <v>0</v>
      </c>
      <c r="J4" s="1" t="s">
        <v>43</v>
      </c>
      <c r="K4" s="1" t="s">
        <v>44</v>
      </c>
      <c r="L4" s="1">
        <v>1</v>
      </c>
      <c r="M4" s="1">
        <v>2</v>
      </c>
      <c r="N4" s="1">
        <f t="shared" ref="N4:N67" si="0">IF(M4 = "","null",M4)</f>
        <v>2</v>
      </c>
      <c r="O4" s="1" t="s">
        <v>31</v>
      </c>
      <c r="P4" s="1" t="s">
        <v>32</v>
      </c>
      <c r="Q4" s="1" t="s">
        <v>103</v>
      </c>
      <c r="R4" s="1" t="s">
        <v>114</v>
      </c>
      <c r="S4" s="1">
        <v>8</v>
      </c>
      <c r="T4" s="1">
        <v>8</v>
      </c>
      <c r="V4" t="str">
        <f t="shared" ref="V4:V67" si="1">CONCATENATE("INSERT INTO Product (product_id,name,description,shortDescription,priceBrutto,priceNetto,producer,category_id,dostepnych_sztuk,unit,storage,active,firstPagePosition,image,image120,image140,image250,vat,weight) VALUES (",A4,",'",B4,"','",C4,"','",D4,"',",E4,",",F4,",'",G4,"',",H4,",",I4,",'",J4,"','",K4,"',",L4,",",N4,",'",O4,"','",P4,"','",Q4,"','",R4,"',",S4,",",T4,");")</f>
        <v>INSERT INTO Product (product_id,name,description,shortDescription,priceBrutto,priceNetto,producer,category_id,dostepnych_sztuk,unit,storage,active,firstPagePosition,image,image120,image140,image250,vat,weight) VALUES (2,'Pilniki ręczne typu S sort. 15-40, 25mm, 6szt.','&lt;br&gt;Pilniki najnowszej generacji, o bardzo dużej zdolności cięcia. Są najbardziej efektywnymi instrumentami do opracowania kanału, zaprojektowanymi jako złożenie dwóch ostrzy tnących pilnika H. Przekrój  pilnika S tworzy 2 kąty proste (dwie krawędzie tnące) ze ścianą kanału i daje bardzo dużą siłę cięcia. Na części metalowej znajduje się skala milimetrowa od 18 do 25 mm ułatwiająca określenie długości (głębokości) kanału.&lt;/br&gt;&lt;br&gt;Przestrzeń   między   powierzchnią tnącą instrumentu a ścianą kanału jest bardzo   duża   co  zapewnia  zwiększoną  elastyczność instrumentu.&lt;/br&gt;&lt;br&gt;Instrument   bardzo   dobrze   drąży   kanał.   Jest   około   2  razy  bardziej  efektywny  od pilnika typu H. Bardzo dobrze usuwa materiał z zęba.&lt;/br&gt;&lt;p&gt;&lt;b&gt;Skład surowcowy:&lt;/b&gt;&lt;/p&gt; &lt;br&gt;Pilnik typu S jest wytwarzany z odpornej na korozję, nierdzewnej stali, metodą pozwalającą na powstanie dwóch precyzyjnych i bardzo ostrych krawędzi tnących o sukcesywnie zwiększającym się skoku. Do produkcji tego pilnika stosowana jest bardzo elastyczna i jednocześnie bardzo twarda stal.&lt;/br&gt;&lt;p&gt;&lt;b&gt;Sposoby użycia:&lt;/b&gt;&lt;/p&gt;&lt;br&gt;Pilnik typu S przeznaczony jest do wykonywania pełnych  ruchów obrotowych i ruchu piłowania tzn. wprowa­dzania instrumentu  "w dół" (w stronę apeksu) i "w górę” w stronę korony.a.&lt;/br&gt;&lt;br&gt;Przy  ruchu obrotowym zgodnym z ruchem wskazówek   zegara  uzyskuje  się  bardzo  dużą  zdolność cięcia. Przy przeciwnym kierunku   obrotu  instrument  nie  będzie ciął kanału. Ze względu na technologię wykonania  instrument  nie  ma tendencji do "rozkręcania" ani złamania podczas obrotu przeciwnego do ruchu wskazó­wek zegara.&lt;/br&gt;&lt;br&gt;Bardzo ostra krawędź tnąca umożliwia szybkie i efektywne udrażnianie kanału podczas ruchu piłowania "w górę" (tj. przy wyciąganiu instrumentu).&lt;/br&gt;&lt;br&gt;Sukcesywnie  zwiększający  się skok krawędzi   tnących  instrumentu i duża przestrzeń pomiędzy   instrumentem, a ścianami kanału ułatwiają w istotny sposób wynoszenie materiału z kanału podczas ruchu obrotowego zgodnego z ruchem wskazówek     zegara     i wyciągania instrumentu.  Wprowadzanie  instrumentu do kanału oraz ruch obrotowy przeciwny nie mają wpływu na wynoszenie materiału.&lt;/br&gt;&lt;p&gt;&lt;b&gt;Najlepszy  efekt  pracy  osiąga  się przy połączeniu ruchu obrotowego i wyciąganiu instrumentu.&lt;/b&gt;&lt;/p&gt;&lt;p&gt;&lt;b&gt;UWAGA:&lt;/b&gt;&lt;/p&gt;&lt;br&gt;Przy  użyciu  instrumentów  skręcanych  materiał  z kanału   jest przesuwany w kierunku koronowej części  kanału  podczas  ruchu  "w górę" (wyciągania) i obrotu, zgodnego z ruchem wskazówek  zegara, natomiast jest przesuwany w kierunku apeksu kanału przy  ruchu  "w dół" i obrotach przeciwnych do ruchu wskazówek  zegara.  Może  to powodować  zaklinowanie  instrumentu,  jego  "rozkręcanie"   i/lub złamanie.  Ponadto  istnieje wtedy tendencja   do   "wpychania" spiłowanego materiału w kierunku  apeksu  kanału  co  w  oczy­wisty sposób zmniejsza efektywność jego drążenia.&lt;/br&gt;&lt;p&gt;&lt;b&gt;Sterylizacja:&lt;b&gt;&lt;/p&gt;&lt;br&gt;Wszystkie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 Bardzo agresywne środki dezynfekcyjne mogą powodować naruszenie struktury materiału, z którego wykonany jest uchwyt instrumentu lub jego odbarwienie.&lt;/br&gt;','Pilniki najnowszej generacji, o bardzo dużej zdolności cięcia. Są najbardziej efektywnymi instrumentami do opracowania kanału, zaprojektowanymi jako złożenie dwóch ostrzy tnących pilnika H. Na części metalowej znajduje się skala milimetrowa od 18 do 25 mm ułatwiająca określenie długości (głębokości) kanału.',19.50,18.06,'Poldent',4,0,'op.','R1P2',1,2,'img/products/SFH154025_80.png','img/products/SFH154025_120.png','img/products/SFH154025_140.png','img/products/SFH154025_250.png',8,8);</v>
      </c>
    </row>
    <row r="5" spans="1:25">
      <c r="A5">
        <v>3</v>
      </c>
      <c r="B5" s="7" t="s">
        <v>50</v>
      </c>
      <c r="C5" s="10" t="s">
        <v>127</v>
      </c>
      <c r="D5" s="7" t="s">
        <v>37</v>
      </c>
      <c r="E5" t="s">
        <v>26</v>
      </c>
      <c r="F5" t="s">
        <v>27</v>
      </c>
      <c r="G5" t="s">
        <v>25</v>
      </c>
      <c r="H5" s="1">
        <v>4</v>
      </c>
      <c r="I5" s="1">
        <v>0</v>
      </c>
      <c r="J5" s="1" t="s">
        <v>43</v>
      </c>
      <c r="K5" s="1" t="s">
        <v>44</v>
      </c>
      <c r="L5" s="1">
        <v>1</v>
      </c>
      <c r="M5" s="1">
        <v>3</v>
      </c>
      <c r="N5" s="1">
        <f t="shared" si="0"/>
        <v>3</v>
      </c>
      <c r="O5" s="1" t="s">
        <v>33</v>
      </c>
      <c r="P5" s="1" t="s">
        <v>34</v>
      </c>
      <c r="Q5" s="1" t="s">
        <v>104</v>
      </c>
      <c r="R5" s="1" t="s">
        <v>115</v>
      </c>
      <c r="S5" s="1">
        <v>8</v>
      </c>
      <c r="T5" s="1">
        <v>8</v>
      </c>
      <c r="V5" t="str">
        <f t="shared" si="1"/>
        <v>INSERT INTO Product (product_id,name,description,shortDescription,priceBrutto,priceNetto,producer,category_id,dostepnych_sztuk,unit,storage,active,firstPagePosition,image,image120,image140,image250,vat,weight) VALUES (3,'Pilniki ręczne typu K sort. 15-40, 25mm, 6szt.','&lt;br&gt;Pilniki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 Kąt wierzchołka wynosi 60 stopni. Kwadratowy  przekrój  pilnika K tworzy cztery  45-stopniowe  kąty  tnące ściany kanału co daje stosunkowo dużą powierzchnię tnącą.&lt;/br&gt;&lt;br&gt;Przestrzeń   między   powierzchnią tnącą instrumentu a ścianą kanału jest niewielka, choć w większości przypadków wystarczająca   do  uzyskania  niezbędnej  elastyczności instrumentu. ','Pilniki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zębiny.',19.50,18.06,'Poldent',4,0,'op.','R1P2',1,3,'img/products/KFH154025_80.png','img/products/KFH154025_120.png','img/products/KFH154025_140.png','img/products/KFH154025_250.png',8,8);</v>
      </c>
    </row>
    <row r="6" spans="1:25">
      <c r="A6">
        <v>4</v>
      </c>
      <c r="B6" s="7" t="s">
        <v>51</v>
      </c>
      <c r="C6" s="10" t="s">
        <v>128</v>
      </c>
      <c r="D6" s="7" t="s">
        <v>28</v>
      </c>
      <c r="E6" t="s">
        <v>26</v>
      </c>
      <c r="F6" t="s">
        <v>27</v>
      </c>
      <c r="G6" t="s">
        <v>25</v>
      </c>
      <c r="H6" s="1">
        <v>4</v>
      </c>
      <c r="I6" s="1">
        <v>0</v>
      </c>
      <c r="J6" s="1" t="s">
        <v>43</v>
      </c>
      <c r="K6" s="1" t="s">
        <v>44</v>
      </c>
      <c r="L6" s="1">
        <v>1</v>
      </c>
      <c r="M6" s="1">
        <v>4</v>
      </c>
      <c r="N6" s="1">
        <f t="shared" si="0"/>
        <v>4</v>
      </c>
      <c r="O6" s="1" t="s">
        <v>35</v>
      </c>
      <c r="P6" s="1" t="s">
        <v>36</v>
      </c>
      <c r="Q6" s="1" t="s">
        <v>105</v>
      </c>
      <c r="R6" s="1" t="s">
        <v>116</v>
      </c>
      <c r="S6" s="1">
        <v>8</v>
      </c>
      <c r="T6" s="1">
        <v>8</v>
      </c>
      <c r="V6" t="str">
        <f t="shared" si="1"/>
        <v>INSERT INTO Product (product_id,name,description,shortDescription,priceBrutto,priceNetto,producer,category_id,dostepnych_sztuk,unit,storage,active,firstPagePosition,image,image120,image140,image250,vat,weight) VALUES (4,'Poszerzacze ręczne typu K sort. 15-40, 25mm, 6szt.','&lt;br&gt;Poszerzacze typu K przeznaczone są do pracy metodą poszerzania (ruch obrotowy). Mają niską zdolność cięcia i niską elastyczność. Kąt wierzchołka ma 60 stopni. Spirala poszerzaczy K jest luźno skręcona, co pozwala na najbardziej efektywny transport ściętej zębiny.&lt;/br&gt;&lt;br&gt;Przestrzeń między powierzchnią tnącą  instrumentu a ścianą kanału  jest  większa  ze względu na luźny skręt co  zapewnia wystarczającą elastyczność instrumentu.&lt;/br&gt;&lt;br&gt;Instrument  stosunkowo  dobrze drąży kanał  podczas  ruchu  obrotowego a słabo podczas ruchu "piłowania". Usuwa większą ilość  materiału z kanału w porównaniu z pilnikiem typu K.&lt;/br&gt;&lt;p&gt;&lt;b&gt;Skład surowcowy:&lt;/b&gt;&lt;/p&gt;&lt;br&gt;Poszerzacz typu K, wytwarzany z odpornej na korozję, nierdzewnej stali o przekroju trójkątnym, zakończony stożkowo, jest instrumentem luźno skręcanym (ok. 0,75 skrętu na 1 mm poszerzacza).&lt;/br&gt;&lt;p&gt;&lt;b&gt;Sposób użycia:&lt;/b&gt;&lt;/p&gt;&lt;br&gt;Poszerzacz typu K może wykonywać pełne obroty w kanale. Ruch piłowania "w górę" i "w dół" kanału jest ruchem pomocniczym.&lt;/br&gt;&lt;br&gt;Trzy  kąty  tnące  po 60 stopni oraz luźne  skręcenie  daje niezłą zdolność cięcia niezależnie od kierunku obrotu, choć instrument  ma  tendencję do "rozkręcania" i/lub złamania podczas obrotu   przeciwnego  do  ruchu  wskazówek zegara.&lt;/br&gt;&lt;br&gt;Luźniejszy  skręt  instrumentu  daje  mniejszy    kąt    cięcia,   stąd   ruch   piłowania  kanału ("góra", "dół") jest ruchem pomocniczym. &lt;/br&gt;&lt;br&gt;Luźne  skręcenie  instrumentu tworzy większą   przestrzeń   wolną  pomiędzy  skrętami  a  ścianą  kanału i tym samym poprawia  wynoszenie materiału z kanału w porównaniu do pilnika typu K.&lt;/br&gt; &lt;p&gt;&lt;b&gt;UWAGA:&lt;/b&gt;&lt;/p&gt;&lt;br&gt;Przy  użyciu  instrumentów  skręcanych  materiał  z  kanału   jest przesuwany w kierunku koronowej części  kanału  podczas  ruchu  "w górę" (wyciągania) i obrotu, zgodnego z ruchem  wskazówek  zegara, natomiast jest przesuwany w kierunku apeksu kanału przy  ruchu  "w dół" i obrotach przeciwnych do ruchu  wskazówek  zegara.  Może  to powodować  zaklinowanie  instrumentu,  jego  "rozkręcanie"   i/lub złamanie.  Ponadto  istnieje  wtedy   tendencja   do   "wpychania" spiłowanego materiału w kierunku  apeksu  kanału  co  w  oczy­wisty sposób zmniejsza efektywność jego drążenia.&lt;/br&gt; &lt;p&gt;&lt;b&gt;Sterylizacja:&lt;/b&gt;&lt;/p&gt;&lt;br&gt;Wszystkie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 Bardzo agresywne środki dezynfekcyjne mogą powodować naruszenie struktury materiału, z którego wykonany jest uchwyt instrumentu lub jego odbarwienie.&lt;/br&gt;','Poszerzacze typu K przeznaczone są do pracy metodą poszerzania (ruch obrotowy). Mają niską zdolność cięcia i niską elastyczność. Kąt wierzchołka ma 60 stopni. Spirala poszerzaczy K jest luźno skręcona, co pozwala na najbardziej efektywny transport ściętej zębiny.',19.50,18.06,'Poldent',4,0,'op.','R1P2',1,4,'img/products/KRH154025_80.png','img/products/KRH154025_120.png','img/products/KRH154025_140.png','img/products/KRH154025_250.png',8,8);</v>
      </c>
    </row>
    <row r="7" spans="1:25">
      <c r="A7">
        <v>5</v>
      </c>
      <c r="B7" s="7" t="s">
        <v>52</v>
      </c>
      <c r="C7" s="7" t="s">
        <v>129</v>
      </c>
      <c r="D7" s="7" t="s">
        <v>40</v>
      </c>
      <c r="E7" t="s">
        <v>42</v>
      </c>
      <c r="F7" t="s">
        <v>41</v>
      </c>
      <c r="G7" t="s">
        <v>25</v>
      </c>
      <c r="H7" s="1">
        <v>2</v>
      </c>
      <c r="I7" s="1">
        <v>0</v>
      </c>
      <c r="J7" s="1" t="s">
        <v>43</v>
      </c>
      <c r="K7" s="1" t="s">
        <v>44</v>
      </c>
      <c r="L7" s="1">
        <v>1</v>
      </c>
      <c r="M7" s="1"/>
      <c r="N7" s="1" t="str">
        <f t="shared" si="0"/>
        <v>null</v>
      </c>
      <c r="O7" s="1" t="s">
        <v>87</v>
      </c>
      <c r="P7" s="1" t="s">
        <v>88</v>
      </c>
      <c r="Q7" s="1" t="s">
        <v>106</v>
      </c>
      <c r="R7" s="1" t="s">
        <v>117</v>
      </c>
      <c r="S7" s="1">
        <v>8</v>
      </c>
      <c r="T7" s="1">
        <v>8</v>
      </c>
      <c r="V7" t="str">
        <f t="shared" si="1"/>
        <v>INSERT INTO Product (product_id,name,description,shortDescription,priceBrutto,priceNetto,producer,category_id,dostepnych_sztuk,unit,storage,active,firstPagePosition,image,image120,image140,image250,vat,weight) VALUES (5,'Igły Lentulo ze sprężynką, sort. 25-40, 25mm, 4 szt.','&lt;br&gt;Spiralne, stożkowe instrumenty przeznaczone do wypełniania kanału pastami i cementami. Dla igieł ze sprężynką bezpieczeństwa spirala igły jest przy nasadce zakończona sprężyną dającą elastyczność i zwiększającą bezpieczeństwo pracy.&lt;/br&gt;','Spiralne, stożkowe instrumenty przeznaczone do wypełniania kanału pastami i cementami. Dla igieł ze sprężynką bezpieczeństwa spirala igły jest przy nasadce zakończona sprężyną dającą elastyczność i zwiększającą bezpieczeństwo pracy',29.00,26.85,'Poldent',2,0,'op.','R1P2',1,null,'img/products/PFL254025_80.png','img/products/PFL254025_120.png','img/products/PFL254025_140.png','img/products/PFL254025_250.png',8,8);</v>
      </c>
    </row>
    <row r="8" spans="1:25">
      <c r="A8">
        <v>6</v>
      </c>
      <c r="B8" s="7" t="s">
        <v>53</v>
      </c>
      <c r="C8" s="7" t="s">
        <v>130</v>
      </c>
      <c r="D8" s="7" t="s">
        <v>45</v>
      </c>
      <c r="E8" t="s">
        <v>47</v>
      </c>
      <c r="F8" t="s">
        <v>46</v>
      </c>
      <c r="G8" t="s">
        <v>25</v>
      </c>
      <c r="H8" s="1">
        <v>2</v>
      </c>
      <c r="I8" s="1">
        <v>0</v>
      </c>
      <c r="J8" s="1" t="s">
        <v>43</v>
      </c>
      <c r="K8" s="1" t="s">
        <v>44</v>
      </c>
      <c r="L8" s="1">
        <v>1</v>
      </c>
      <c r="M8" s="1"/>
      <c r="N8" s="1" t="str">
        <f t="shared" si="0"/>
        <v>null</v>
      </c>
      <c r="O8" s="1" t="s">
        <v>89</v>
      </c>
      <c r="P8" s="1" t="s">
        <v>90</v>
      </c>
      <c r="Q8" s="1" t="s">
        <v>107</v>
      </c>
      <c r="R8" s="1" t="s">
        <v>118</v>
      </c>
      <c r="S8" s="1">
        <v>8</v>
      </c>
      <c r="T8" s="1">
        <v>8</v>
      </c>
      <c r="V8" t="str">
        <f t="shared" si="1"/>
        <v>INSERT INTO Product (product_id,name,description,shortDescription,priceBrutto,priceNetto,producer,category_id,dostepnych_sztuk,unit,storage,active,firstPagePosition,image,image120,image140,image250,vat,weight) VALUES (6,'Igły Lentulo bez sprężynki, sort. 25-40, 25mm, 4 szt.','&lt;br&gt;Spiralne, stożkowe instrumenty przeznaczone do wypełniania kanału pastami i cementami.&lt;/br&gt;','Spiralne, stożkowe instrumenty przeznaczone do wypełniania kanału pastami i cementami. ',25.00,23.15,'Poldent',2,0,'op.','R1P2',1,null,'img/products/PFN254025_80.png','img/products/PFN254025_120.png','img/products/PFN254025_140.png','img/products/PFN254025_250.png',8,8);</v>
      </c>
    </row>
    <row r="9" spans="1:25">
      <c r="A9">
        <v>7</v>
      </c>
      <c r="B9" s="7" t="s">
        <v>54</v>
      </c>
      <c r="C9" s="10" t="s">
        <v>132</v>
      </c>
      <c r="D9" s="7" t="s">
        <v>131</v>
      </c>
      <c r="E9" t="s">
        <v>56</v>
      </c>
      <c r="F9" t="s">
        <v>55</v>
      </c>
      <c r="G9" t="s">
        <v>25</v>
      </c>
      <c r="H9" s="1">
        <v>3</v>
      </c>
      <c r="I9" s="1">
        <v>0</v>
      </c>
      <c r="J9" s="1" t="s">
        <v>43</v>
      </c>
      <c r="K9" s="1" t="s">
        <v>44</v>
      </c>
      <c r="L9" s="1">
        <v>1</v>
      </c>
      <c r="M9" s="1"/>
      <c r="N9" s="1" t="str">
        <f t="shared" si="0"/>
        <v>null</v>
      </c>
      <c r="O9" s="1" t="s">
        <v>91</v>
      </c>
      <c r="P9" s="1" t="s">
        <v>92</v>
      </c>
      <c r="Q9" s="1" t="s">
        <v>108</v>
      </c>
      <c r="R9" s="1" t="s">
        <v>119</v>
      </c>
      <c r="S9" s="1">
        <v>8</v>
      </c>
      <c r="T9" s="1">
        <v>8</v>
      </c>
      <c r="V9" t="str">
        <f t="shared" si="1"/>
        <v>INSERT INTO Product (product_id,name,description,shortDescription,priceBrutto,priceNetto,producer,category_id,dostepnych_sztuk,unit,storage,active,firstPagePosition,image,image120,image140,image250,vat,weight) VALUES (7,'Miazgociągi z uchwytami plastikowymi sort. 15-40, 22mm, 6szt.','&lt;br&gt;Jedne z pierwszych i najstarszych instrumentów endodontycznych do leczenia kanałowego. Produkowane ze stali nierdzewnej. Przeznaczone do pracy ręcznej plastikowe, uchwyty w kolorze zgodnym z międzynarodowym kodem ISO.&lt;/br&gt; &lt;p&gt;&lt;b&gt;Sterylizacja:&lt;/b&gt;&lt;/p&gt;&lt;br&gt;Wszystkie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 Bardzo agresywne środki dezynfekcyjne mogą powodować naruszenie struktury materiału, z którego wykonany jest uchwyt instrumentu lub jego odbarwienie.&lt;/br&gt;','Jedne z pierwszych i najstarszych instrumentów endodontycznych do leczenia kanałowego. Produkowane ze stali nierdzewnej. Przeznaczone do pracy ręcznej, plastikowe uchwyty w kolorze zgodnym z międzynarodowym kodem ISO.',14.50,13.43,'Poldent',3,0,'op.','R1P2',1,null,'img/products/BBR154022_80.png','img/products/BBR154022_120.png','img/products/BBR154022_140.png','img/products/BBR154022_250.png',8,8);</v>
      </c>
    </row>
    <row r="10" spans="1:25">
      <c r="A10">
        <v>8</v>
      </c>
      <c r="B10" s="7" t="s">
        <v>58</v>
      </c>
      <c r="C10" s="10" t="s">
        <v>133</v>
      </c>
      <c r="D10" s="7" t="s">
        <v>57</v>
      </c>
      <c r="E10" t="s">
        <v>60</v>
      </c>
      <c r="F10" t="s">
        <v>59</v>
      </c>
      <c r="G10" t="s">
        <v>25</v>
      </c>
      <c r="H10" s="1">
        <v>5</v>
      </c>
      <c r="I10" s="1">
        <v>0</v>
      </c>
      <c r="J10" s="1" t="s">
        <v>43</v>
      </c>
      <c r="K10" s="1" t="s">
        <v>44</v>
      </c>
      <c r="L10" s="1">
        <v>1</v>
      </c>
      <c r="M10" s="1">
        <v>5</v>
      </c>
      <c r="N10" s="1">
        <f t="shared" si="0"/>
        <v>5</v>
      </c>
      <c r="O10" s="1" t="s">
        <v>93</v>
      </c>
      <c r="P10" s="1" t="s">
        <v>94</v>
      </c>
      <c r="Q10" s="1" t="s">
        <v>109</v>
      </c>
      <c r="R10" s="1" t="s">
        <v>120</v>
      </c>
      <c r="S10" s="1">
        <v>8</v>
      </c>
      <c r="T10" s="1">
        <v>8</v>
      </c>
      <c r="V10" t="str">
        <f t="shared" si="1"/>
        <v>INSERT INTO Product (product_id,name,description,shortDescription,priceBrutto,priceNetto,producer,category_id,dostepnych_sztuk,unit,storage,active,firstPagePosition,image,image120,image140,image250,vat,weight) VALUES (8,'Upychadła do gutaperki sort. 15-40, 25mm, 6szt.','&lt;br&gt;Wierzchołkowa kondensacja gutaperki jest świetną techniką wypełniania kanału, a upychadła bardzo dobrymi, praktycznym i ergonomicznymi instrumentami do pracy tą techniką. Występują w czterech rozmiarach 0,6mm, 0,8mm, 1,0mm i 1,2mm (pojedyncze rozmiary i asortyment). Pierścienie na rączce określają rozmiar a na końcówce znajduje się skala milimetrowa ułatwiająca określenie długości roboczej kanału.&lt;/br&gt;','Wierzchołkowa kondensacja gutaperki jest świetną techniką wypełniania kanału, a upychadła bardzo dobrymi, praktycznym i ergonomicznymi instrumentami do pracy tą techniką.',20.00,18.52,'Poldent',5,0,'op.','R1P2',1,5,'img/products/PLG154025_80.png','img/products/PLG154025_120.png','img/products/PLG154025_140.png','img/products/PLG154025_250.png',8,8);</v>
      </c>
    </row>
    <row r="11" spans="1:25">
      <c r="A11">
        <v>9</v>
      </c>
      <c r="B11" s="7" t="s">
        <v>61</v>
      </c>
      <c r="C11" s="10" t="s">
        <v>134</v>
      </c>
      <c r="D11" s="7" t="s">
        <v>62</v>
      </c>
      <c r="E11" t="s">
        <v>64</v>
      </c>
      <c r="F11" t="s">
        <v>63</v>
      </c>
      <c r="G11" t="s">
        <v>25</v>
      </c>
      <c r="H11" s="1">
        <v>4</v>
      </c>
      <c r="I11" s="1">
        <v>0</v>
      </c>
      <c r="J11" s="1" t="s">
        <v>43</v>
      </c>
      <c r="K11" s="1" t="s">
        <v>44</v>
      </c>
      <c r="L11" s="1">
        <v>1</v>
      </c>
      <c r="N11" s="1" t="str">
        <f t="shared" si="0"/>
        <v>null</v>
      </c>
      <c r="O11" s="1" t="s">
        <v>95</v>
      </c>
      <c r="P11" s="1" t="s">
        <v>96</v>
      </c>
      <c r="Q11" s="1" t="s">
        <v>110</v>
      </c>
      <c r="R11" s="1" t="s">
        <v>121</v>
      </c>
      <c r="S11" s="1">
        <v>8</v>
      </c>
      <c r="T11" s="1">
        <v>8</v>
      </c>
      <c r="V11" t="str">
        <f t="shared" si="1"/>
        <v>INSERT INTO Product (product_id,name,description,shortDescription,priceBrutto,priceNetto,producer,category_id,dostepnych_sztuk,unit,storage,active,firstPagePosition,image,image120,image140,image250,vat,weight) VALUES (9,'Poszerzacze maszynowe Gates sort. 01-06, 19mm, 6szt.','&lt;br&gt;Przeznaczone do pracy maszynowej, umożliwiają opracowanie ujścia kanału. Sterylizowane suchym gorącym powietrzem lub w autoklawie parowym. Opakowanie sortowane zawiera 6 sztuk różnych rozmiarów, występują również opakowania po 6 sztuk jednego rozmiaru.&lt;/br&gt;','Przeznaczone do pracy maszynowej, umożliwiają opracowanie ujścia kanału. ',37.50,34.72,'Poldent',4,0,'op.','R1P2',1,null,'img/products/GAE010619_80.png','img/products/GAE010619_120.png','img/products/GAE010619_140.png','img/products/GAE010619_250.png',8,8);</v>
      </c>
    </row>
    <row r="12" spans="1:25">
      <c r="A12">
        <v>10</v>
      </c>
      <c r="B12" s="7" t="s">
        <v>65</v>
      </c>
      <c r="C12" s="10" t="s">
        <v>136</v>
      </c>
      <c r="D12" s="7" t="s">
        <v>67</v>
      </c>
      <c r="E12" t="s">
        <v>69</v>
      </c>
      <c r="F12" t="s">
        <v>68</v>
      </c>
      <c r="G12" t="s">
        <v>66</v>
      </c>
      <c r="H12" s="1">
        <v>6</v>
      </c>
      <c r="I12" s="1">
        <v>0</v>
      </c>
      <c r="J12" s="1" t="s">
        <v>43</v>
      </c>
      <c r="K12" s="1" t="s">
        <v>44</v>
      </c>
      <c r="L12" s="1">
        <v>1</v>
      </c>
      <c r="M12" s="1">
        <v>6</v>
      </c>
      <c r="N12" s="1">
        <f t="shared" si="0"/>
        <v>6</v>
      </c>
      <c r="O12" s="1" t="s">
        <v>97</v>
      </c>
      <c r="P12" s="1" t="s">
        <v>98</v>
      </c>
      <c r="Q12" s="1" t="s">
        <v>111</v>
      </c>
      <c r="R12" s="1" t="s">
        <v>122</v>
      </c>
      <c r="S12" s="1">
        <v>8</v>
      </c>
      <c r="T12" s="1">
        <v>8</v>
      </c>
      <c r="V12" t="str">
        <f t="shared" si="1"/>
        <v>INSERT INTO Product (product_id,name,description,shortDescription,priceBrutto,priceNetto,producer,category_id,dostepnych_sztuk,unit,storage,active,firstPagePosition,image,image120,image140,image250,vat,weight) VALUES (10,'Ćwieki papierowe Top Color sort. 15-40, 200szt.','&lt;br&gt;Stosowane do osuszania kanału, o wysokiej zdolności wchłaniania. Kodowane kolorem ISO, aby zapobiec pomieszaniu rozmiarów, produkowane ręcznie, sterylne , zgodne z rozmiarami ISO, wysoce absorpcyjne, mocne i zwarte, a jednocześnie elastyczne.&lt;/br&gt;','Stosowane do osuszania kanału, o wysokiej zdolności wchłaniania. Kodowane kolorem ISO, aby zapobiec pomieszaniu rozmiarów, produkowane ręcznie.',11.50,10.65,'Sendoline',6,0,'op.','R1P2',1,6,'img/products/PPPC4580200_80.png','img/products/PPPC4580200_120.png','img/products/PPPC4580200_140.png','img/products/PPPC4580200_250.png',8,8);</v>
      </c>
    </row>
    <row r="13" spans="1:25">
      <c r="A13">
        <v>11</v>
      </c>
      <c r="B13" s="7" t="s">
        <v>72</v>
      </c>
      <c r="C13" s="10" t="s">
        <v>136</v>
      </c>
      <c r="D13" s="7" t="s">
        <v>67</v>
      </c>
      <c r="E13" t="s">
        <v>69</v>
      </c>
      <c r="F13" t="s">
        <v>68</v>
      </c>
      <c r="G13" t="s">
        <v>66</v>
      </c>
      <c r="H13" s="1">
        <v>6</v>
      </c>
      <c r="I13" s="1">
        <v>0</v>
      </c>
      <c r="J13" s="1" t="s">
        <v>43</v>
      </c>
      <c r="K13" s="1" t="s">
        <v>44</v>
      </c>
      <c r="L13" s="1">
        <v>1</v>
      </c>
      <c r="M13" s="1">
        <v>7</v>
      </c>
      <c r="N13" s="1">
        <f t="shared" si="0"/>
        <v>7</v>
      </c>
      <c r="O13" s="1" t="s">
        <v>97</v>
      </c>
      <c r="P13" s="1" t="s">
        <v>98</v>
      </c>
      <c r="Q13" s="1" t="s">
        <v>111</v>
      </c>
      <c r="R13" s="1" t="s">
        <v>122</v>
      </c>
      <c r="S13" s="1">
        <v>8</v>
      </c>
      <c r="T13" s="1">
        <v>8</v>
      </c>
      <c r="V13" t="str">
        <f t="shared" si="1"/>
        <v>INSERT INTO Product (product_id,name,description,shortDescription,priceBrutto,priceNetto,producer,category_id,dostepnych_sztuk,unit,storage,active,firstPagePosition,image,image120,image140,image250,vat,weight) VALUES (11,'Ćwieki papierowe Top Color sort. 45-80, 200szt.','&lt;br&gt;Stosowane do osuszania kanału, o wysokiej zdolności wchłaniania. Kodowane kolorem ISO, aby zapobiec pomieszaniu rozmiarów, produkowane ręcznie, sterylne , zgodne z rozmiarami ISO, wysoce absorpcyjne, mocne i zwarte, a jednocześnie elastyczne.&lt;/br&gt;','Stosowane do osuszania kanału, o wysokiej zdolności wchłaniania. Kodowane kolorem ISO, aby zapobiec pomieszaniu rozmiarów, produkowane ręcznie.',11.50,10.65,'Sendoline',6,0,'op.','R1P2',1,7,'img/products/PPPC4580200_80.png','img/products/PPPC4580200_120.png','img/products/PPPC4580200_140.png','img/products/PPPC4580200_250.png',8,8);</v>
      </c>
    </row>
    <row r="14" spans="1:25">
      <c r="A14">
        <v>12</v>
      </c>
      <c r="B14" s="7" t="s">
        <v>73</v>
      </c>
      <c r="C14" s="10" t="s">
        <v>135</v>
      </c>
      <c r="D14" s="7" t="s">
        <v>75</v>
      </c>
      <c r="E14" t="s">
        <v>77</v>
      </c>
      <c r="F14" t="s">
        <v>76</v>
      </c>
      <c r="G14" t="s">
        <v>66</v>
      </c>
      <c r="H14" s="1">
        <v>7</v>
      </c>
      <c r="I14" s="1">
        <v>0</v>
      </c>
      <c r="J14" s="1" t="s">
        <v>43</v>
      </c>
      <c r="K14" s="1" t="s">
        <v>44</v>
      </c>
      <c r="L14" s="1">
        <v>1</v>
      </c>
      <c r="M14" s="1">
        <v>8</v>
      </c>
      <c r="N14" s="1">
        <f t="shared" si="0"/>
        <v>8</v>
      </c>
      <c r="O14" s="1" t="s">
        <v>99</v>
      </c>
      <c r="P14" s="1" t="s">
        <v>124</v>
      </c>
      <c r="Q14" s="1" t="s">
        <v>112</v>
      </c>
      <c r="R14" s="1" t="s">
        <v>123</v>
      </c>
      <c r="S14" s="1">
        <v>8</v>
      </c>
      <c r="T14" s="1">
        <v>8</v>
      </c>
      <c r="V14" t="str">
        <f t="shared" si="1"/>
        <v>INSERT INTO Product (product_id,name,description,shortDescription,priceBrutto,priceNetto,producer,category_id,dostepnych_sztuk,unit,storage,active,firstPagePosition,image,image120,image140,image250,vat,weight) VALUES (12,'Ćwieki gutaperkowe Top Color sort. 15-40, 120szt.','&lt;br&gt;Służy do wypełniania kanału, po jego oczyszczeniu. Kodowane kolorem ISO. Budowa stożkowa ułatwia wypełnienie kanału, precyzyjne, szybkie, łatwe w użyciu.&lt;/br&gt;','Służy do wypełniania kanału, po jego oczyszczeniu. Kodowane kolorem ISO. Budowa stożkowa ułatwia wypełnienie kanału, precyzyjne, szybkie, łatwe w użyciu. ',14.00,12.96,'Sendoline',7,0,'op.','R1P2',1,8,'img/products/GPPC1540120_80.png','img/products/GPPC1540120_120.png','img/products/GPPC1540120_140.png','img/products/GPPC1540120_250.png',8,8);</v>
      </c>
    </row>
    <row r="15" spans="1:25">
      <c r="A15">
        <v>13</v>
      </c>
      <c r="B15" s="7" t="s">
        <v>74</v>
      </c>
      <c r="C15" s="10" t="s">
        <v>135</v>
      </c>
      <c r="D15" s="7" t="s">
        <v>75</v>
      </c>
      <c r="E15" t="s">
        <v>77</v>
      </c>
      <c r="F15" t="s">
        <v>76</v>
      </c>
      <c r="G15" t="s">
        <v>66</v>
      </c>
      <c r="H15" s="1">
        <v>7</v>
      </c>
      <c r="I15" s="1">
        <v>0</v>
      </c>
      <c r="J15" s="1" t="s">
        <v>43</v>
      </c>
      <c r="K15" s="1" t="s">
        <v>44</v>
      </c>
      <c r="L15" s="1">
        <v>1</v>
      </c>
      <c r="N15" s="1" t="str">
        <f t="shared" si="0"/>
        <v>null</v>
      </c>
      <c r="O15" s="1" t="s">
        <v>99</v>
      </c>
      <c r="P15" s="1" t="s">
        <v>124</v>
      </c>
      <c r="Q15" s="1" t="s">
        <v>112</v>
      </c>
      <c r="R15" s="1" t="s">
        <v>123</v>
      </c>
      <c r="S15" s="1">
        <v>8</v>
      </c>
      <c r="T15" s="1">
        <v>8</v>
      </c>
      <c r="V15" t="str">
        <f t="shared" si="1"/>
        <v>INSERT INTO Product (product_id,name,description,shortDescription,priceBrutto,priceNetto,producer,category_id,dostepnych_sztuk,unit,storage,active,firstPagePosition,image,image120,image140,image250,vat,weight) VALUES (13,'Ćwieki gutaperkowe Top Color sort. 45-80, 120szt.','&lt;br&gt;Służy do wypełniania kanału, po jego oczyszczeniu. Kodowane kolorem ISO. Budowa stożkowa ułatwia wypełnienie kanału, precyzyjne, szybkie, łatwe w użyciu.&lt;/br&gt;','Służy do wypełniania kanału, po jego oczyszczeniu. Kodowane kolorem ISO. Budowa stożkowa ułatwia wypełnienie kanału, precyzyjne, szybkie, łatwe w użyciu. ',14.00,12.96,'Sendoline',7,0,'op.','R1P2',1,null,'img/products/GPPC1540120_80.png','img/products/GPPC1540120_120.png','img/products/GPPC1540120_140.png','img/products/GPPC1540120_250.png',8,8);</v>
      </c>
    </row>
    <row r="16" spans="1:25">
      <c r="A16">
        <v>14</v>
      </c>
      <c r="B16" s="7" t="s">
        <v>79</v>
      </c>
      <c r="C16" s="11" t="s">
        <v>137</v>
      </c>
      <c r="D16" s="9" t="s">
        <v>83</v>
      </c>
      <c r="E16" t="s">
        <v>85</v>
      </c>
      <c r="F16" t="s">
        <v>84</v>
      </c>
      <c r="G16" t="s">
        <v>86</v>
      </c>
      <c r="H16" s="1">
        <v>8</v>
      </c>
      <c r="I16" s="1">
        <v>0</v>
      </c>
      <c r="J16" s="1" t="s">
        <v>43</v>
      </c>
      <c r="K16" s="1" t="s">
        <v>44</v>
      </c>
      <c r="L16" s="1">
        <v>1</v>
      </c>
      <c r="N16" s="1" t="str">
        <f t="shared" si="0"/>
        <v>null</v>
      </c>
      <c r="O16" s="1"/>
      <c r="P16" s="1"/>
      <c r="Q16" s="1"/>
      <c r="R16" s="1"/>
      <c r="S16" s="1">
        <v>8</v>
      </c>
      <c r="T16" s="1">
        <v>8</v>
      </c>
      <c r="V16" t="str">
        <f t="shared" si="1"/>
        <v>INSERT INTO Product (product_id,name,description,shortDescription,priceBrutto,priceNetto,producer,category_id,dostepnych_sztuk,unit,storage,active,firstPagePosition,image,image120,image140,image250,vat,weight) VALUES (14,'Wkłady Glassix z włókna szklanego, roz. 01, 6szt.','&lt;br&gt;Wkłady Glassix firmy Harald Nordin są wysoce retencyjnym, pozbawionym zawartości metalu, równoległym systemem wkładów. Są zbudowane z włókna szklanego zatopionego w żywicowej matrycy.&lt;/br&gt;&lt;br&gt;Elastyczność (giętkość) wkładów Glassix jest bardziej zbliżona do elastyczności zębiny niż jest to w przypadku wkładów metalowych, znacznie lepiej przenoszą siły pochodzące z urazów. Wkład można łatwo wyjąć, jeśli potrzebne jest powtórne leczenie kanałowe.&lt;/br&gt;&lt;br&gt;Biały, prześwitujący kolor minimalizuje możliwość wystąpienia przebarwień przy odbudowach, w których zębina jest bardzo cienka. Można je łatwo skrócić. Wkłady Glassix wiążą z cementami na bazie żywicy i wszystkimi kompozytami.&lt;/br&gt;','Wkłady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kompozytami.',54.00,50.00,'Nordin',8,0,'op.','R1P2',1,null,'','','','',8,8);</v>
      </c>
    </row>
    <row r="17" spans="1:22">
      <c r="A17">
        <v>15</v>
      </c>
      <c r="B17" s="7" t="s">
        <v>80</v>
      </c>
      <c r="C17" s="11" t="s">
        <v>137</v>
      </c>
      <c r="D17" s="9" t="s">
        <v>83</v>
      </c>
      <c r="E17" t="s">
        <v>85</v>
      </c>
      <c r="F17" t="s">
        <v>84</v>
      </c>
      <c r="G17" t="s">
        <v>86</v>
      </c>
      <c r="H17" s="1">
        <v>8</v>
      </c>
      <c r="I17" s="1">
        <v>0</v>
      </c>
      <c r="J17" s="1" t="s">
        <v>43</v>
      </c>
      <c r="K17" s="1" t="s">
        <v>44</v>
      </c>
      <c r="L17" s="1">
        <v>1</v>
      </c>
      <c r="N17" s="1" t="str">
        <f t="shared" si="0"/>
        <v>null</v>
      </c>
      <c r="O17" s="1"/>
      <c r="P17" s="1"/>
      <c r="Q17" s="1"/>
      <c r="R17" s="1"/>
      <c r="S17" s="1">
        <v>8</v>
      </c>
      <c r="T17" s="1">
        <v>8</v>
      </c>
      <c r="V17" t="str">
        <f t="shared" si="1"/>
        <v>INSERT INTO Product (product_id,name,description,shortDescription,priceBrutto,priceNetto,producer,category_id,dostepnych_sztuk,unit,storage,active,firstPagePosition,image,image120,image140,image250,vat,weight) VALUES (15,'Wkłady Glassix z włókna szklanego, roz. 02, 6szt.','&lt;br&gt;Wkłady Glassix firmy Harald Nordin są wysoce retencyjnym, pozbawionym zawartości metalu, równoległym systemem wkładów. Są zbudowane z włókna szklanego zatopionego w żywicowej matrycy.&lt;/br&gt;&lt;br&gt;Elastyczność (giętkość) wkładów Glassix jest bardziej zbliżona do elastyczności zębiny niż jest to w przypadku wkładów metalowych, znacznie lepiej przenoszą siły pochodzące z urazów. Wkład można łatwo wyjąć, jeśli potrzebne jest powtórne leczenie kanałowe.&lt;/br&gt;&lt;br&gt;Biały, prześwitujący kolor minimalizuje możliwość wystąpienia przebarwień przy odbudowach, w których zębina jest bardzo cienka. Można je łatwo skrócić. Wkłady Glassix wiążą z cementami na bazie żywicy i wszystkimi kompozytami.&lt;/br&gt;','Wkłady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kompozytami.',54.00,50.00,'Nordin',8,0,'op.','R1P2',1,null,'','','','',8,8);</v>
      </c>
    </row>
    <row r="18" spans="1:22">
      <c r="A18">
        <v>16</v>
      </c>
      <c r="B18" s="7" t="s">
        <v>81</v>
      </c>
      <c r="C18" s="11" t="s">
        <v>137</v>
      </c>
      <c r="D18" s="9" t="s">
        <v>83</v>
      </c>
      <c r="E18" t="s">
        <v>85</v>
      </c>
      <c r="F18" t="s">
        <v>84</v>
      </c>
      <c r="G18" t="s">
        <v>86</v>
      </c>
      <c r="H18" s="1">
        <v>8</v>
      </c>
      <c r="I18" s="1">
        <v>0</v>
      </c>
      <c r="J18" s="1" t="s">
        <v>43</v>
      </c>
      <c r="K18" s="1" t="s">
        <v>44</v>
      </c>
      <c r="L18" s="1">
        <v>1</v>
      </c>
      <c r="N18" s="1" t="str">
        <f t="shared" si="0"/>
        <v>null</v>
      </c>
      <c r="O18" s="1"/>
      <c r="P18" s="1"/>
      <c r="Q18" s="1"/>
      <c r="R18" s="1"/>
      <c r="S18" s="1">
        <v>8</v>
      </c>
      <c r="T18" s="1">
        <v>8</v>
      </c>
      <c r="V18" t="str">
        <f t="shared" si="1"/>
        <v>INSERT INTO Product (product_id,name,description,shortDescription,priceBrutto,priceNetto,producer,category_id,dostepnych_sztuk,unit,storage,active,firstPagePosition,image,image120,image140,image250,vat,weight) VALUES (16,'Wkłady Glassix z włókna szklanego, roz. 03, 6szt.','&lt;br&gt;Wkłady Glassix firmy Harald Nordin są wysoce retencyjnym, pozbawionym zawartości metalu, równoległym systemem wkładów. Są zbudowane z włókna szklanego zatopionego w żywicowej matrycy.&lt;/br&gt;&lt;br&gt;Elastyczność (giętkość) wkładów Glassix jest bardziej zbliżona do elastyczności zębiny niż jest to w przypadku wkładów metalowych, znacznie lepiej przenoszą siły pochodzące z urazów. Wkład można łatwo wyjąć, jeśli potrzebne jest powtórne leczenie kanałowe.&lt;/br&gt;&lt;br&gt;Biały, prześwitujący kolor minimalizuje możliwość wystąpienia przebarwień przy odbudowach, w których zębina jest bardzo cienka. Można je łatwo skrócić. Wkłady Glassix wiążą z cementami na bazie żywicy i wszystkimi kompozytami.&lt;/br&gt;','Wkłady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kompozytami.',54.00,50.00,'Nordin',8,0,'op.','R1P2',1,null,'','','','',8,8);</v>
      </c>
    </row>
    <row r="19" spans="1:22">
      <c r="A19">
        <v>17</v>
      </c>
      <c r="B19" s="7" t="s">
        <v>82</v>
      </c>
      <c r="C19" s="11" t="s">
        <v>137</v>
      </c>
      <c r="D19" s="9" t="s">
        <v>83</v>
      </c>
      <c r="E19" t="s">
        <v>85</v>
      </c>
      <c r="F19" t="s">
        <v>84</v>
      </c>
      <c r="G19" t="s">
        <v>86</v>
      </c>
      <c r="H19" s="1">
        <v>8</v>
      </c>
      <c r="I19" s="1">
        <v>0</v>
      </c>
      <c r="J19" s="1" t="s">
        <v>43</v>
      </c>
      <c r="K19" s="1" t="s">
        <v>44</v>
      </c>
      <c r="L19" s="1">
        <v>1</v>
      </c>
      <c r="N19" s="1" t="str">
        <f t="shared" si="0"/>
        <v>null</v>
      </c>
      <c r="O19" s="1"/>
      <c r="P19" s="1"/>
      <c r="Q19" s="1"/>
      <c r="R19" s="1"/>
      <c r="S19" s="1">
        <v>8</v>
      </c>
      <c r="T19" s="1">
        <v>8</v>
      </c>
      <c r="V19" t="str">
        <f t="shared" si="1"/>
        <v>INSERT INTO Product (product_id,name,description,shortDescription,priceBrutto,priceNetto,producer,category_id,dostepnych_sztuk,unit,storage,active,firstPagePosition,image,image120,image140,image250,vat,weight) VALUES (17,'Wkłady Glassix z włókna szklanego, roz. 04, 6szt.','&lt;br&gt;Wkłady Glassix firmy Harald Nordin są wysoce retencyjnym, pozbawionym zawartości metalu, równoległym systemem wkładów. Są zbudowane z włókna szklanego zatopionego w żywicowej matrycy.&lt;/br&gt;&lt;br&gt;Elastyczność (giętkość) wkładów Glassix jest bardziej zbliżona do elastyczności zębiny niż jest to w przypadku wkładów metalowych, znacznie lepiej przenoszą siły pochodzące z urazów. Wkład można łatwo wyjąć, jeśli potrzebne jest powtórne leczenie kanałowe.&lt;/br&gt;&lt;br&gt;Biały, prześwitujący kolor minimalizuje możliwość wystąpienia przebarwień przy odbudowach, w których zębina jest bardzo cienka. Można je łatwo skrócić. Wkłady Glassix wiążą z cementami na bazie żywicy i wszystkimi kompozytami.&lt;/br&gt;','Wkłady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kompozytami.',54.00,50.00,'Nordin',8,0,'op.','R1P2',1,null,'','','','',8,8);</v>
      </c>
    </row>
    <row r="20" spans="1:22">
      <c r="A20">
        <v>18</v>
      </c>
      <c r="B20" s="7" t="s">
        <v>141</v>
      </c>
      <c r="C20" s="10" t="s">
        <v>165</v>
      </c>
      <c r="D20" s="7" t="s">
        <v>166</v>
      </c>
      <c r="E20" t="s">
        <v>161</v>
      </c>
      <c r="F20" t="s">
        <v>162</v>
      </c>
      <c r="G20" t="s">
        <v>160</v>
      </c>
      <c r="H20" s="1">
        <v>10</v>
      </c>
      <c r="I20" s="1">
        <v>0</v>
      </c>
      <c r="J20" s="1" t="s">
        <v>169</v>
      </c>
      <c r="K20" s="1" t="s">
        <v>44</v>
      </c>
      <c r="L20" s="1">
        <v>1</v>
      </c>
      <c r="N20" s="1" t="str">
        <f t="shared" si="0"/>
        <v>null</v>
      </c>
      <c r="O20" s="1" t="s">
        <v>182</v>
      </c>
      <c r="P20" s="1" t="s">
        <v>183</v>
      </c>
      <c r="Q20" s="1" t="s">
        <v>184</v>
      </c>
      <c r="R20" s="1" t="s">
        <v>185</v>
      </c>
      <c r="S20" s="1">
        <v>8</v>
      </c>
      <c r="T20" s="1">
        <v>8</v>
      </c>
      <c r="V20" t="str">
        <f t="shared" si="1"/>
        <v>INSERT INTO Product (product_id,name,description,shortDescription,priceBrutto,priceNetto,producer,category_id,dostepnych_sztuk,unit,storage,active,firstPagePosition,image,image120,image140,image250,vat,weight) VALUES (18,'Gumka KENDA żółta, wstępne poler. duży kielich','&lt;br&gt;Gumki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7500 - 10000obrotów/min.',5.50,5.09,'Kenda',10,0,'szt.','R1P2',1,null,'img/products/KENDA_80.png','img/products/KENDA_120.png','img/products/KENDA_140.png','img/products/KENDA_250.png',8,8);</v>
      </c>
    </row>
    <row r="21" spans="1:22">
      <c r="A21">
        <v>19</v>
      </c>
      <c r="B21" s="7" t="s">
        <v>142</v>
      </c>
      <c r="C21" s="10" t="s">
        <v>165</v>
      </c>
      <c r="D21" s="7" t="s">
        <v>166</v>
      </c>
      <c r="E21" t="s">
        <v>161</v>
      </c>
      <c r="F21" t="s">
        <v>162</v>
      </c>
      <c r="G21" t="s">
        <v>160</v>
      </c>
      <c r="H21" s="1">
        <v>10</v>
      </c>
      <c r="I21" s="1">
        <v>0</v>
      </c>
      <c r="J21" s="1" t="s">
        <v>169</v>
      </c>
      <c r="K21" s="1" t="s">
        <v>44</v>
      </c>
      <c r="L21" s="1">
        <v>1</v>
      </c>
      <c r="N21" s="1" t="str">
        <f t="shared" si="0"/>
        <v>null</v>
      </c>
      <c r="O21" s="1" t="s">
        <v>182</v>
      </c>
      <c r="P21" s="1" t="s">
        <v>183</v>
      </c>
      <c r="Q21" s="1" t="s">
        <v>184</v>
      </c>
      <c r="R21" s="1" t="s">
        <v>185</v>
      </c>
      <c r="S21" s="1">
        <v>8</v>
      </c>
      <c r="T21" s="1">
        <v>8</v>
      </c>
      <c r="V21" t="str">
        <f t="shared" si="1"/>
        <v>INSERT INTO Product (product_id,name,description,shortDescription,priceBrutto,priceNetto,producer,category_id,dostepnych_sztuk,unit,storage,active,firstPagePosition,image,image120,image140,image250,vat,weight) VALUES (19,'Gumka KENDA żółta, wstępne poler. mały kielich','&lt;br&gt;Gumki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7500 - 10000obrotów/min.',5.50,5.09,'Kenda',10,0,'szt.','R1P2',1,null,'img/products/KENDA_80.png','img/products/KENDA_120.png','img/products/KENDA_140.png','img/products/KENDA_250.png',8,8);</v>
      </c>
    </row>
    <row r="22" spans="1:22">
      <c r="A22">
        <v>20</v>
      </c>
      <c r="B22" s="7" t="s">
        <v>143</v>
      </c>
      <c r="C22" s="10" t="s">
        <v>165</v>
      </c>
      <c r="D22" s="7" t="s">
        <v>166</v>
      </c>
      <c r="E22" t="s">
        <v>161</v>
      </c>
      <c r="F22" t="s">
        <v>162</v>
      </c>
      <c r="G22" t="s">
        <v>160</v>
      </c>
      <c r="H22" s="1">
        <v>10</v>
      </c>
      <c r="I22" s="1">
        <v>0</v>
      </c>
      <c r="J22" s="1" t="s">
        <v>169</v>
      </c>
      <c r="K22" s="1" t="s">
        <v>44</v>
      </c>
      <c r="L22" s="1">
        <v>1</v>
      </c>
      <c r="M22" s="1"/>
      <c r="N22" s="1" t="str">
        <f t="shared" si="0"/>
        <v>null</v>
      </c>
      <c r="O22" s="1" t="s">
        <v>182</v>
      </c>
      <c r="P22" s="1" t="s">
        <v>183</v>
      </c>
      <c r="Q22" s="1" t="s">
        <v>184</v>
      </c>
      <c r="R22" s="1" t="s">
        <v>185</v>
      </c>
      <c r="S22" s="1">
        <v>8</v>
      </c>
      <c r="T22" s="1">
        <v>8</v>
      </c>
      <c r="V22" t="str">
        <f t="shared" si="1"/>
        <v>INSERT INTO Product (product_id,name,description,shortDescription,priceBrutto,priceNetto,producer,category_id,dostepnych_sztuk,unit,storage,active,firstPagePosition,image,image120,image140,image250,vat,weight) VALUES (20,'Gumka KENDA żółta, wstępne poler. duży płomyk','&lt;br&gt;Gumki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7500 - 10000obrotów/min.',5.50,5.09,'Kenda',10,0,'szt.','R1P2',1,null,'img/products/KENDA_80.png','img/products/KENDA_120.png','img/products/KENDA_140.png','img/products/KENDA_250.png',8,8);</v>
      </c>
    </row>
    <row r="23" spans="1:22">
      <c r="A23">
        <v>21</v>
      </c>
      <c r="B23" s="7" t="s">
        <v>144</v>
      </c>
      <c r="C23" s="10" t="s">
        <v>165</v>
      </c>
      <c r="D23" s="7" t="s">
        <v>166</v>
      </c>
      <c r="E23" t="s">
        <v>161</v>
      </c>
      <c r="F23" t="s">
        <v>162</v>
      </c>
      <c r="G23" t="s">
        <v>160</v>
      </c>
      <c r="H23" s="1">
        <v>10</v>
      </c>
      <c r="I23" s="1">
        <v>0</v>
      </c>
      <c r="J23" s="1" t="s">
        <v>169</v>
      </c>
      <c r="K23" s="1" t="s">
        <v>44</v>
      </c>
      <c r="L23" s="1">
        <v>1</v>
      </c>
      <c r="M23" s="1"/>
      <c r="N23" s="1" t="str">
        <f t="shared" si="0"/>
        <v>null</v>
      </c>
      <c r="O23" s="1" t="s">
        <v>182</v>
      </c>
      <c r="P23" s="1" t="s">
        <v>183</v>
      </c>
      <c r="Q23" s="1" t="s">
        <v>184</v>
      </c>
      <c r="R23" s="1" t="s">
        <v>185</v>
      </c>
      <c r="S23" s="1">
        <v>8</v>
      </c>
      <c r="T23" s="1">
        <v>8</v>
      </c>
      <c r="V23" t="str">
        <f t="shared" si="1"/>
        <v>INSERT INTO Product (product_id,name,description,shortDescription,priceBrutto,priceNetto,producer,category_id,dostepnych_sztuk,unit,storage,active,firstPagePosition,image,image120,image140,image250,vat,weight) VALUES (21,'Gumka KENDA żółta, wstępne poler. mały płomyk','&lt;br&gt;Gumki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7500 - 10000obrotów/min.',5.50,5.09,'Kenda',10,0,'szt.','R1P2',1,null,'img/products/KENDA_80.png','img/products/KENDA_120.png','img/products/KENDA_140.png','img/products/KENDA_250.png',8,8);</v>
      </c>
    </row>
    <row r="24" spans="1:22">
      <c r="A24">
        <v>22</v>
      </c>
      <c r="B24" s="7" t="s">
        <v>171</v>
      </c>
      <c r="C24" s="10" t="s">
        <v>165</v>
      </c>
      <c r="D24" s="7" t="s">
        <v>166</v>
      </c>
      <c r="E24" t="s">
        <v>161</v>
      </c>
      <c r="F24" t="s">
        <v>162</v>
      </c>
      <c r="G24" t="s">
        <v>160</v>
      </c>
      <c r="H24" s="1">
        <v>10</v>
      </c>
      <c r="I24" s="1">
        <v>0</v>
      </c>
      <c r="J24" s="1" t="s">
        <v>169</v>
      </c>
      <c r="K24" s="1" t="s">
        <v>44</v>
      </c>
      <c r="L24" s="1">
        <v>1</v>
      </c>
      <c r="M24" s="1"/>
      <c r="N24" s="1" t="str">
        <f t="shared" si="0"/>
        <v>null</v>
      </c>
      <c r="O24" s="1" t="s">
        <v>182</v>
      </c>
      <c r="P24" s="1" t="s">
        <v>183</v>
      </c>
      <c r="Q24" s="1" t="s">
        <v>184</v>
      </c>
      <c r="R24" s="1" t="s">
        <v>185</v>
      </c>
      <c r="S24" s="1">
        <v>8</v>
      </c>
      <c r="T24" s="1">
        <v>8</v>
      </c>
      <c r="V24" t="str">
        <f t="shared" si="1"/>
        <v>INSERT INTO Product (product_id,name,description,shortDescription,priceBrutto,priceNetto,producer,category_id,dostepnych_sztuk,unit,storage,active,firstPagePosition,image,image120,image140,image250,vat,weight) VALUES (22,'Gumka KENDA żółta, wstępne poler. duży stożek','&lt;br&gt;Gumki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7500 - 10000obrotów/min.',5.50,5.09,'Kenda',10,0,'szt.','R1P2',1,null,'img/products/KENDA_80.png','img/products/KENDA_120.png','img/products/KENDA_140.png','img/products/KENDA_250.png',8,8);</v>
      </c>
    </row>
    <row r="25" spans="1:22">
      <c r="A25">
        <v>23</v>
      </c>
      <c r="B25" s="7" t="s">
        <v>170</v>
      </c>
      <c r="C25" s="10" t="s">
        <v>165</v>
      </c>
      <c r="D25" s="7" t="s">
        <v>166</v>
      </c>
      <c r="E25" t="s">
        <v>161</v>
      </c>
      <c r="F25" t="s">
        <v>162</v>
      </c>
      <c r="G25" t="s">
        <v>160</v>
      </c>
      <c r="H25" s="1">
        <v>10</v>
      </c>
      <c r="I25" s="1">
        <v>0</v>
      </c>
      <c r="J25" s="1" t="s">
        <v>169</v>
      </c>
      <c r="K25" s="1" t="s">
        <v>44</v>
      </c>
      <c r="L25" s="1">
        <v>1</v>
      </c>
      <c r="M25" s="1"/>
      <c r="N25" s="1" t="str">
        <f t="shared" si="0"/>
        <v>null</v>
      </c>
      <c r="O25" s="1" t="s">
        <v>182</v>
      </c>
      <c r="P25" s="1" t="s">
        <v>183</v>
      </c>
      <c r="Q25" s="1" t="s">
        <v>184</v>
      </c>
      <c r="R25" s="1" t="s">
        <v>185</v>
      </c>
      <c r="S25" s="1">
        <v>8</v>
      </c>
      <c r="T25" s="1">
        <v>8</v>
      </c>
      <c r="V25" t="str">
        <f t="shared" si="1"/>
        <v>INSERT INTO Product (product_id,name,description,shortDescription,priceBrutto,priceNetto,producer,category_id,dostepnych_sztuk,unit,storage,active,firstPagePosition,image,image120,image140,image250,vat,weight) VALUES (23,'Gumka KENDA żółta, wstępne poler. mały stożek','&lt;br&gt;Gumki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7500 - 10000obrotów/min.',5.50,5.09,'Kenda',10,0,'szt.','R1P2',1,null,'img/products/KENDA_80.png','img/products/KENDA_120.png','img/products/KENDA_140.png','img/products/KENDA_250.png',8,8);</v>
      </c>
    </row>
    <row r="26" spans="1:22">
      <c r="A26">
        <v>24</v>
      </c>
      <c r="B26" s="7" t="s">
        <v>172</v>
      </c>
      <c r="C26" s="10" t="s">
        <v>165</v>
      </c>
      <c r="D26" s="7" t="s">
        <v>166</v>
      </c>
      <c r="E26" t="s">
        <v>161</v>
      </c>
      <c r="F26" t="s">
        <v>162</v>
      </c>
      <c r="G26" t="s">
        <v>160</v>
      </c>
      <c r="H26" s="1">
        <v>10</v>
      </c>
      <c r="I26" s="1">
        <v>0</v>
      </c>
      <c r="J26" s="1" t="s">
        <v>169</v>
      </c>
      <c r="K26" s="1" t="s">
        <v>44</v>
      </c>
      <c r="L26" s="1">
        <v>1</v>
      </c>
      <c r="M26" s="1"/>
      <c r="N26" s="1" t="str">
        <f t="shared" si="0"/>
        <v>null</v>
      </c>
      <c r="O26" s="1" t="s">
        <v>182</v>
      </c>
      <c r="P26" s="1" t="s">
        <v>183</v>
      </c>
      <c r="Q26" s="1" t="s">
        <v>184</v>
      </c>
      <c r="R26" s="1" t="s">
        <v>185</v>
      </c>
      <c r="S26" s="1">
        <v>8</v>
      </c>
      <c r="T26" s="1">
        <v>8</v>
      </c>
      <c r="V26" t="str">
        <f t="shared" si="1"/>
        <v>INSERT INTO Product (product_id,name,description,shortDescription,priceBrutto,priceNetto,producer,category_id,dostepnych_sztuk,unit,storage,active,firstPagePosition,image,image120,image140,image250,vat,weight) VALUES (24,'Gumka KENDA żółta, wstępne poler. walec','&lt;br&gt;Gumki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7500 - 10000obrotów/min.',5.50,5.09,'Kenda',10,0,'szt.','R1P2',1,null,'img/products/KENDA_80.png','img/products/KENDA_120.png','img/products/KENDA_140.png','img/products/KENDA_250.png',8,8);</v>
      </c>
    </row>
    <row r="27" spans="1:22">
      <c r="A27">
        <v>25</v>
      </c>
      <c r="B27" s="7" t="s">
        <v>145</v>
      </c>
      <c r="C27" s="10" t="s">
        <v>165</v>
      </c>
      <c r="D27" s="7" t="s">
        <v>166</v>
      </c>
      <c r="E27" t="s">
        <v>161</v>
      </c>
      <c r="F27" t="s">
        <v>162</v>
      </c>
      <c r="G27" t="s">
        <v>160</v>
      </c>
      <c r="H27" s="1">
        <v>10</v>
      </c>
      <c r="I27" s="1">
        <v>0</v>
      </c>
      <c r="J27" s="1" t="s">
        <v>169</v>
      </c>
      <c r="K27" s="1" t="s">
        <v>44</v>
      </c>
      <c r="L27" s="1">
        <v>1</v>
      </c>
      <c r="M27" s="1"/>
      <c r="N27" s="1" t="str">
        <f t="shared" si="0"/>
        <v>null</v>
      </c>
      <c r="O27" s="1" t="s">
        <v>182</v>
      </c>
      <c r="P27" s="1" t="s">
        <v>183</v>
      </c>
      <c r="Q27" s="1" t="s">
        <v>184</v>
      </c>
      <c r="R27" s="1" t="s">
        <v>185</v>
      </c>
      <c r="S27" s="1">
        <v>8</v>
      </c>
      <c r="T27" s="1">
        <v>8</v>
      </c>
      <c r="V27" t="str">
        <f t="shared" si="1"/>
        <v>INSERT INTO Product (product_id,name,description,shortDescription,priceBrutto,priceNetto,producer,category_id,dostepnych_sztuk,unit,storage,active,firstPagePosition,image,image120,image140,image250,vat,weight) VALUES (25,'Gumka KENDA żółta, wstępne poler. talerz','&lt;br&gt;Gumki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7500 - 10000obrotów/min.',5.50,5.09,'Kenda',10,0,'szt.','R1P2',1,null,'img/products/KENDA_80.png','img/products/KENDA_120.png','img/products/KENDA_140.png','img/products/KENDA_250.png',8,8);</v>
      </c>
    </row>
    <row r="28" spans="1:22">
      <c r="A28">
        <v>26</v>
      </c>
      <c r="B28" s="7" t="s">
        <v>146</v>
      </c>
      <c r="C28" s="10" t="s">
        <v>165</v>
      </c>
      <c r="D28" s="7" t="s">
        <v>166</v>
      </c>
      <c r="E28" t="s">
        <v>163</v>
      </c>
      <c r="F28" t="s">
        <v>164</v>
      </c>
      <c r="G28" t="s">
        <v>160</v>
      </c>
      <c r="H28" s="1">
        <v>10</v>
      </c>
      <c r="I28" s="1">
        <v>0</v>
      </c>
      <c r="J28" s="1" t="s">
        <v>43</v>
      </c>
      <c r="K28" s="1" t="s">
        <v>44</v>
      </c>
      <c r="L28" s="1">
        <v>1</v>
      </c>
      <c r="M28" s="1"/>
      <c r="N28" s="1" t="str">
        <f t="shared" si="0"/>
        <v>null</v>
      </c>
      <c r="O28" s="1" t="s">
        <v>182</v>
      </c>
      <c r="P28" s="1" t="s">
        <v>183</v>
      </c>
      <c r="Q28" s="1" t="s">
        <v>184</v>
      </c>
      <c r="R28" s="1" t="s">
        <v>185</v>
      </c>
      <c r="S28" s="1">
        <v>8</v>
      </c>
      <c r="T28" s="1">
        <v>8</v>
      </c>
      <c r="V28" t="str">
        <f t="shared" si="1"/>
        <v>INSERT INTO Product (product_id,name,description,shortDescription,priceBrutto,priceNetto,producer,category_id,dostepnych_sztuk,unit,storage,active,firstPagePosition,image,image120,image140,image250,vat,weight) VALUES (26,'Gumka KENDA żółta, wstępne poler. duży kielich,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7500 - 10000obrotów/min.',10.50,9.72,'Kenda',10,0,'op.','R1P2',1,null,'img/products/KENDA_80.png','img/products/KENDA_120.png','img/products/KENDA_140.png','img/products/KENDA_250.png',8,8);</v>
      </c>
    </row>
    <row r="29" spans="1:22">
      <c r="A29">
        <v>27</v>
      </c>
      <c r="B29" s="7" t="s">
        <v>147</v>
      </c>
      <c r="C29" s="10" t="s">
        <v>165</v>
      </c>
      <c r="D29" s="7" t="s">
        <v>166</v>
      </c>
      <c r="E29" t="s">
        <v>163</v>
      </c>
      <c r="F29" t="s">
        <v>164</v>
      </c>
      <c r="G29" t="s">
        <v>160</v>
      </c>
      <c r="H29" s="1">
        <v>10</v>
      </c>
      <c r="I29" s="1">
        <v>0</v>
      </c>
      <c r="J29" s="1" t="s">
        <v>43</v>
      </c>
      <c r="K29" s="1" t="s">
        <v>44</v>
      </c>
      <c r="L29" s="1">
        <v>1</v>
      </c>
      <c r="M29" s="1"/>
      <c r="N29" s="1" t="str">
        <f t="shared" si="0"/>
        <v>null</v>
      </c>
      <c r="O29" s="1" t="s">
        <v>182</v>
      </c>
      <c r="P29" s="1" t="s">
        <v>183</v>
      </c>
      <c r="Q29" s="1" t="s">
        <v>184</v>
      </c>
      <c r="R29" s="1" t="s">
        <v>185</v>
      </c>
      <c r="S29" s="1">
        <v>8</v>
      </c>
      <c r="T29" s="1">
        <v>8</v>
      </c>
      <c r="V29" t="str">
        <f t="shared" si="1"/>
        <v>INSERT INTO Product (product_id,name,description,shortDescription,priceBrutto,priceNetto,producer,category_id,dostepnych_sztuk,unit,storage,active,firstPagePosition,image,image120,image140,image250,vat,weight) VALUES (27,'Gumka KENDA żółta, wstępne poler. mały kielich,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7500 - 10000obrotów/min.',10.50,9.72,'Kenda',10,0,'op.','R1P2',1,null,'img/products/KENDA_80.png','img/products/KENDA_120.png','img/products/KENDA_140.png','img/products/KENDA_250.png',8,8);</v>
      </c>
    </row>
    <row r="30" spans="1:22">
      <c r="A30">
        <v>28</v>
      </c>
      <c r="B30" s="7" t="s">
        <v>148</v>
      </c>
      <c r="C30" s="10" t="s">
        <v>165</v>
      </c>
      <c r="D30" s="7" t="s">
        <v>166</v>
      </c>
      <c r="E30" t="s">
        <v>163</v>
      </c>
      <c r="F30" t="s">
        <v>164</v>
      </c>
      <c r="G30" t="s">
        <v>160</v>
      </c>
      <c r="H30" s="1">
        <v>10</v>
      </c>
      <c r="I30" s="1">
        <v>0</v>
      </c>
      <c r="J30" s="1" t="s">
        <v>43</v>
      </c>
      <c r="K30" s="1" t="s">
        <v>44</v>
      </c>
      <c r="L30" s="1">
        <v>1</v>
      </c>
      <c r="M30" s="1"/>
      <c r="N30" s="1" t="str">
        <f t="shared" si="0"/>
        <v>null</v>
      </c>
      <c r="O30" s="1" t="s">
        <v>182</v>
      </c>
      <c r="P30" s="1" t="s">
        <v>183</v>
      </c>
      <c r="Q30" s="1" t="s">
        <v>184</v>
      </c>
      <c r="R30" s="1" t="s">
        <v>185</v>
      </c>
      <c r="S30" s="1">
        <v>8</v>
      </c>
      <c r="T30" s="1">
        <v>8</v>
      </c>
      <c r="V30" t="str">
        <f t="shared" si="1"/>
        <v>INSERT INTO Product (product_id,name,description,shortDescription,priceBrutto,priceNetto,producer,category_id,dostepnych_sztuk,unit,storage,active,firstPagePosition,image,image120,image140,image250,vat,weight) VALUES (28,'Gumka KENDA żółta, wstępne poler. duży płomyk,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7500 - 10000obrotów/min.',10.50,9.72,'Kenda',10,0,'op.','R1P2',1,null,'img/products/KENDA_80.png','img/products/KENDA_120.png','img/products/KENDA_140.png','img/products/KENDA_250.png',8,8);</v>
      </c>
    </row>
    <row r="31" spans="1:22">
      <c r="A31">
        <v>29</v>
      </c>
      <c r="B31" s="7" t="s">
        <v>149</v>
      </c>
      <c r="C31" s="10" t="s">
        <v>165</v>
      </c>
      <c r="D31" s="7" t="s">
        <v>166</v>
      </c>
      <c r="E31" t="s">
        <v>163</v>
      </c>
      <c r="F31" t="s">
        <v>164</v>
      </c>
      <c r="G31" t="s">
        <v>160</v>
      </c>
      <c r="H31" s="1">
        <v>10</v>
      </c>
      <c r="I31" s="1">
        <v>0</v>
      </c>
      <c r="J31" s="1" t="s">
        <v>43</v>
      </c>
      <c r="K31" s="1" t="s">
        <v>44</v>
      </c>
      <c r="L31" s="1">
        <v>1</v>
      </c>
      <c r="M31" s="1"/>
      <c r="N31" s="1" t="str">
        <f t="shared" si="0"/>
        <v>null</v>
      </c>
      <c r="O31" s="1" t="s">
        <v>182</v>
      </c>
      <c r="P31" s="1" t="s">
        <v>183</v>
      </c>
      <c r="Q31" s="1" t="s">
        <v>184</v>
      </c>
      <c r="R31" s="1" t="s">
        <v>185</v>
      </c>
      <c r="S31" s="1">
        <v>8</v>
      </c>
      <c r="T31" s="1">
        <v>8</v>
      </c>
      <c r="V31" t="str">
        <f t="shared" si="1"/>
        <v>INSERT INTO Product (product_id,name,description,shortDescription,priceBrutto,priceNetto,producer,category_id,dostepnych_sztuk,unit,storage,active,firstPagePosition,image,image120,image140,image250,vat,weight) VALUES (29,'Gumka KENDA żółta, wstępne poler. mały płomyk,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7500 - 10000obrotów/min.',10.50,9.72,'Kenda',10,0,'op.','R1P2',1,null,'img/products/KENDA_80.png','img/products/KENDA_120.png','img/products/KENDA_140.png','img/products/KENDA_250.png',8,8);</v>
      </c>
    </row>
    <row r="32" spans="1:22">
      <c r="A32">
        <v>30</v>
      </c>
      <c r="B32" s="7" t="s">
        <v>174</v>
      </c>
      <c r="C32" s="10" t="s">
        <v>165</v>
      </c>
      <c r="D32" s="7" t="s">
        <v>166</v>
      </c>
      <c r="E32" t="s">
        <v>163</v>
      </c>
      <c r="F32" t="s">
        <v>164</v>
      </c>
      <c r="G32" t="s">
        <v>160</v>
      </c>
      <c r="H32" s="1">
        <v>10</v>
      </c>
      <c r="I32" s="1">
        <v>0</v>
      </c>
      <c r="J32" s="1" t="s">
        <v>43</v>
      </c>
      <c r="K32" s="1" t="s">
        <v>44</v>
      </c>
      <c r="L32" s="1">
        <v>1</v>
      </c>
      <c r="M32" s="1"/>
      <c r="N32" s="1" t="str">
        <f t="shared" si="0"/>
        <v>null</v>
      </c>
      <c r="O32" s="1" t="s">
        <v>182</v>
      </c>
      <c r="P32" s="1" t="s">
        <v>183</v>
      </c>
      <c r="Q32" s="1" t="s">
        <v>184</v>
      </c>
      <c r="R32" s="1" t="s">
        <v>185</v>
      </c>
      <c r="S32" s="1">
        <v>8</v>
      </c>
      <c r="T32" s="1">
        <v>8</v>
      </c>
      <c r="V32" t="str">
        <f t="shared" si="1"/>
        <v>INSERT INTO Product (product_id,name,description,shortDescription,priceBrutto,priceNetto,producer,category_id,dostepnych_sztuk,unit,storage,active,firstPagePosition,image,image120,image140,image250,vat,weight) VALUES (30,'Gumka KENDA żółta, wstępne poler. duży stożek,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7500 - 10000obrotów/min.',10.50,9.72,'Kenda',10,0,'op.','R1P2',1,null,'img/products/KENDA_80.png','img/products/KENDA_120.png','img/products/KENDA_140.png','img/products/KENDA_250.png',8,8);</v>
      </c>
    </row>
    <row r="33" spans="1:22">
      <c r="A33">
        <v>31</v>
      </c>
      <c r="B33" s="7" t="s">
        <v>173</v>
      </c>
      <c r="C33" s="10" t="s">
        <v>165</v>
      </c>
      <c r="D33" s="7" t="s">
        <v>166</v>
      </c>
      <c r="E33" t="s">
        <v>163</v>
      </c>
      <c r="F33" t="s">
        <v>164</v>
      </c>
      <c r="G33" t="s">
        <v>160</v>
      </c>
      <c r="H33" s="1">
        <v>10</v>
      </c>
      <c r="I33" s="1">
        <v>0</v>
      </c>
      <c r="J33" s="1" t="s">
        <v>43</v>
      </c>
      <c r="K33" s="1" t="s">
        <v>44</v>
      </c>
      <c r="L33" s="1">
        <v>1</v>
      </c>
      <c r="M33" s="1"/>
      <c r="N33" s="1" t="str">
        <f t="shared" si="0"/>
        <v>null</v>
      </c>
      <c r="O33" s="1" t="s">
        <v>182</v>
      </c>
      <c r="P33" s="1" t="s">
        <v>183</v>
      </c>
      <c r="Q33" s="1" t="s">
        <v>184</v>
      </c>
      <c r="R33" s="1" t="s">
        <v>185</v>
      </c>
      <c r="S33" s="1">
        <v>8</v>
      </c>
      <c r="T33" s="1">
        <v>8</v>
      </c>
      <c r="V33" t="str">
        <f t="shared" si="1"/>
        <v>INSERT INTO Product (product_id,name,description,shortDescription,priceBrutto,priceNetto,producer,category_id,dostepnych_sztuk,unit,storage,active,firstPagePosition,image,image120,image140,image250,vat,weight) VALUES (31,'Gumka KENDA żółta, wstępne poler. mały stożek,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7500 - 10000obrotów/min.',10.50,9.72,'Kenda',10,0,'op.','R1P2',1,null,'img/products/KENDA_80.png','img/products/KENDA_120.png','img/products/KENDA_140.png','img/products/KENDA_250.png',8,8);</v>
      </c>
    </row>
    <row r="34" spans="1:22">
      <c r="A34">
        <v>32</v>
      </c>
      <c r="B34" s="7" t="s">
        <v>175</v>
      </c>
      <c r="C34" s="10" t="s">
        <v>165</v>
      </c>
      <c r="D34" s="7" t="s">
        <v>166</v>
      </c>
      <c r="E34" t="s">
        <v>163</v>
      </c>
      <c r="F34" t="s">
        <v>164</v>
      </c>
      <c r="G34" t="s">
        <v>160</v>
      </c>
      <c r="H34" s="1">
        <v>10</v>
      </c>
      <c r="I34" s="1">
        <v>0</v>
      </c>
      <c r="J34" s="1" t="s">
        <v>43</v>
      </c>
      <c r="K34" s="1" t="s">
        <v>44</v>
      </c>
      <c r="L34" s="1">
        <v>1</v>
      </c>
      <c r="M34" s="1"/>
      <c r="N34" s="1" t="str">
        <f t="shared" si="0"/>
        <v>null</v>
      </c>
      <c r="O34" s="1" t="s">
        <v>182</v>
      </c>
      <c r="P34" s="1" t="s">
        <v>183</v>
      </c>
      <c r="Q34" s="1" t="s">
        <v>184</v>
      </c>
      <c r="R34" s="1" t="s">
        <v>185</v>
      </c>
      <c r="S34" s="1">
        <v>8</v>
      </c>
      <c r="T34" s="1">
        <v>8</v>
      </c>
      <c r="V34" t="str">
        <f t="shared" si="1"/>
        <v>INSERT INTO Product (product_id,name,description,shortDescription,priceBrutto,priceNetto,producer,category_id,dostepnych_sztuk,unit,storage,active,firstPagePosition,image,image120,image140,image250,vat,weight) VALUES (32,'Gumka KENDA żółta, wstępne poler. walec,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7500 - 10000obrotów/min.',10.50,9.72,'Kenda',10,0,'op.','R1P2',1,null,'img/products/KENDA_80.png','img/products/KENDA_120.png','img/products/KENDA_140.png','img/products/KENDA_250.png',8,8);</v>
      </c>
    </row>
    <row r="35" spans="1:22">
      <c r="A35">
        <v>33</v>
      </c>
      <c r="B35" s="7" t="s">
        <v>150</v>
      </c>
      <c r="C35" s="10" t="s">
        <v>165</v>
      </c>
      <c r="D35" s="7" t="s">
        <v>166</v>
      </c>
      <c r="E35" t="s">
        <v>163</v>
      </c>
      <c r="F35" t="s">
        <v>164</v>
      </c>
      <c r="G35" t="s">
        <v>160</v>
      </c>
      <c r="H35" s="1">
        <v>10</v>
      </c>
      <c r="I35" s="1">
        <v>0</v>
      </c>
      <c r="J35" s="1" t="s">
        <v>43</v>
      </c>
      <c r="K35" s="1" t="s">
        <v>44</v>
      </c>
      <c r="L35" s="1">
        <v>1</v>
      </c>
      <c r="M35" s="1"/>
      <c r="N35" s="1" t="str">
        <f t="shared" si="0"/>
        <v>null</v>
      </c>
      <c r="O35" s="1" t="s">
        <v>182</v>
      </c>
      <c r="P35" s="1" t="s">
        <v>183</v>
      </c>
      <c r="Q35" s="1" t="s">
        <v>184</v>
      </c>
      <c r="R35" s="1" t="s">
        <v>185</v>
      </c>
      <c r="S35" s="1">
        <v>8</v>
      </c>
      <c r="T35" s="1">
        <v>8</v>
      </c>
      <c r="V35" t="str">
        <f t="shared" si="1"/>
        <v>INSERT INTO Product (product_id,name,description,shortDescription,priceBrutto,priceNetto,producer,category_id,dostepnych_sztuk,unit,storage,active,firstPagePosition,image,image120,image140,image250,vat,weight) VALUES (33,'Gumka KENDA żółta, wstępne poler. talerz,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7500 - 10000obrotów/min.',10.50,9.72,'Kenda',10,0,'op.','R1P2',1,null,'img/products/KENDA_80.png','img/products/KENDA_120.png','img/products/KENDA_140.png','img/products/KENDA_250.png',8,8);</v>
      </c>
    </row>
    <row r="36" spans="1:22">
      <c r="A36">
        <v>34</v>
      </c>
      <c r="B36" s="7" t="s">
        <v>151</v>
      </c>
      <c r="C36" s="10" t="s">
        <v>167</v>
      </c>
      <c r="D36" s="7" t="s">
        <v>168</v>
      </c>
      <c r="E36" t="s">
        <v>161</v>
      </c>
      <c r="F36" t="s">
        <v>162</v>
      </c>
      <c r="G36" t="s">
        <v>160</v>
      </c>
      <c r="H36" s="1">
        <v>10</v>
      </c>
      <c r="I36" s="1">
        <v>0</v>
      </c>
      <c r="J36" s="1" t="s">
        <v>169</v>
      </c>
      <c r="K36" s="1" t="s">
        <v>44</v>
      </c>
      <c r="L36" s="1">
        <v>1</v>
      </c>
      <c r="N36" s="1" t="str">
        <f t="shared" si="0"/>
        <v>null</v>
      </c>
      <c r="O36" s="1" t="s">
        <v>182</v>
      </c>
      <c r="P36" s="1" t="s">
        <v>183</v>
      </c>
      <c r="Q36" s="1" t="s">
        <v>184</v>
      </c>
      <c r="R36" s="1" t="s">
        <v>185</v>
      </c>
      <c r="S36" s="1">
        <v>8</v>
      </c>
      <c r="T36" s="1">
        <v>8</v>
      </c>
      <c r="V36" t="str">
        <f t="shared" si="1"/>
        <v>INSERT INTO Product (product_id,name,description,shortDescription,priceBrutto,priceNetto,producer,category_id,dostepnych_sztuk,unit,storage,active,firstPagePosition,image,image120,image140,image250,vat,weight) VALUES (34,'Gumka KENDA niebieska, dokładne poler. duży kielich','&lt;br&gt;Gumki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obrotów/min.',5.50,5.09,'Kenda',10,0,'szt.','R1P2',1,null,'img/products/KENDA_80.png','img/products/KENDA_120.png','img/products/KENDA_140.png','img/products/KENDA_250.png',8,8);</v>
      </c>
    </row>
    <row r="37" spans="1:22">
      <c r="A37">
        <v>35</v>
      </c>
      <c r="B37" s="7" t="s">
        <v>152</v>
      </c>
      <c r="C37" s="10" t="s">
        <v>167</v>
      </c>
      <c r="D37" s="7" t="s">
        <v>168</v>
      </c>
      <c r="E37" t="s">
        <v>161</v>
      </c>
      <c r="F37" t="s">
        <v>162</v>
      </c>
      <c r="G37" t="s">
        <v>160</v>
      </c>
      <c r="H37" s="1">
        <v>10</v>
      </c>
      <c r="I37" s="1">
        <v>0</v>
      </c>
      <c r="J37" s="1" t="s">
        <v>169</v>
      </c>
      <c r="K37" s="1" t="s">
        <v>44</v>
      </c>
      <c r="L37" s="1">
        <v>1</v>
      </c>
      <c r="M37" s="1"/>
      <c r="N37" s="1" t="str">
        <f t="shared" si="0"/>
        <v>null</v>
      </c>
      <c r="O37" s="1" t="s">
        <v>182</v>
      </c>
      <c r="P37" s="1" t="s">
        <v>183</v>
      </c>
      <c r="Q37" s="1" t="s">
        <v>184</v>
      </c>
      <c r="R37" s="1" t="s">
        <v>185</v>
      </c>
      <c r="S37" s="1">
        <v>8</v>
      </c>
      <c r="T37" s="1">
        <v>8</v>
      </c>
      <c r="V37" t="str">
        <f t="shared" si="1"/>
        <v>INSERT INTO Product (product_id,name,description,shortDescription,priceBrutto,priceNetto,producer,category_id,dostepnych_sztuk,unit,storage,active,firstPagePosition,image,image120,image140,image250,vat,weight) VALUES (35,'Gumka KENDA niebieska, dokładne poler. mały kielich','&lt;br&gt;Gumki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obrotów/min.',5.50,5.09,'Kenda',10,0,'szt.','R1P2',1,null,'img/products/KENDA_80.png','img/products/KENDA_120.png','img/products/KENDA_140.png','img/products/KENDA_250.png',8,8);</v>
      </c>
    </row>
    <row r="38" spans="1:22">
      <c r="A38">
        <v>36</v>
      </c>
      <c r="B38" s="7" t="s">
        <v>153</v>
      </c>
      <c r="C38" s="10" t="s">
        <v>167</v>
      </c>
      <c r="D38" s="7" t="s">
        <v>168</v>
      </c>
      <c r="E38" t="s">
        <v>161</v>
      </c>
      <c r="F38" t="s">
        <v>162</v>
      </c>
      <c r="G38" t="s">
        <v>160</v>
      </c>
      <c r="H38" s="1">
        <v>10</v>
      </c>
      <c r="I38" s="1">
        <v>0</v>
      </c>
      <c r="J38" s="1" t="s">
        <v>169</v>
      </c>
      <c r="K38" s="1" t="s">
        <v>44</v>
      </c>
      <c r="L38" s="1">
        <v>1</v>
      </c>
      <c r="M38" s="1"/>
      <c r="N38" s="1" t="str">
        <f t="shared" si="0"/>
        <v>null</v>
      </c>
      <c r="O38" s="1" t="s">
        <v>182</v>
      </c>
      <c r="P38" s="1" t="s">
        <v>183</v>
      </c>
      <c r="Q38" s="1" t="s">
        <v>184</v>
      </c>
      <c r="R38" s="1" t="s">
        <v>185</v>
      </c>
      <c r="S38" s="1">
        <v>8</v>
      </c>
      <c r="T38" s="1">
        <v>8</v>
      </c>
      <c r="V38" t="str">
        <f t="shared" si="1"/>
        <v>INSERT INTO Product (product_id,name,description,shortDescription,priceBrutto,priceNetto,producer,category_id,dostepnych_sztuk,unit,storage,active,firstPagePosition,image,image120,image140,image250,vat,weight) VALUES (36,'Gumka KENDA niebieska, dokładne poler. duży płomyk','&lt;br&gt;Gumki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obrotów/min.',5.50,5.09,'Kenda',10,0,'szt.','R1P2',1,null,'img/products/KENDA_80.png','img/products/KENDA_120.png','img/products/KENDA_140.png','img/products/KENDA_250.png',8,8);</v>
      </c>
    </row>
    <row r="39" spans="1:22">
      <c r="A39">
        <v>37</v>
      </c>
      <c r="B39" s="7" t="s">
        <v>154</v>
      </c>
      <c r="C39" s="10" t="s">
        <v>167</v>
      </c>
      <c r="D39" s="7" t="s">
        <v>168</v>
      </c>
      <c r="E39" t="s">
        <v>161</v>
      </c>
      <c r="F39" t="s">
        <v>162</v>
      </c>
      <c r="G39" t="s">
        <v>160</v>
      </c>
      <c r="H39" s="1">
        <v>10</v>
      </c>
      <c r="I39" s="1">
        <v>0</v>
      </c>
      <c r="J39" s="1" t="s">
        <v>169</v>
      </c>
      <c r="K39" s="1" t="s">
        <v>44</v>
      </c>
      <c r="L39" s="1">
        <v>1</v>
      </c>
      <c r="M39" s="1"/>
      <c r="N39" s="1" t="str">
        <f t="shared" si="0"/>
        <v>null</v>
      </c>
      <c r="O39" s="1" t="s">
        <v>182</v>
      </c>
      <c r="P39" s="1" t="s">
        <v>183</v>
      </c>
      <c r="Q39" s="1" t="s">
        <v>184</v>
      </c>
      <c r="R39" s="1" t="s">
        <v>185</v>
      </c>
      <c r="S39" s="1">
        <v>8</v>
      </c>
      <c r="T39" s="1">
        <v>8</v>
      </c>
      <c r="V39" t="str">
        <f t="shared" si="1"/>
        <v>INSERT INTO Product (product_id,name,description,shortDescription,priceBrutto,priceNetto,producer,category_id,dostepnych_sztuk,unit,storage,active,firstPagePosition,image,image120,image140,image250,vat,weight) VALUES (37,'Gumka KENDA niebieska, dokładne poler. mały płomyk','&lt;br&gt;Gumki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obrotów/min.',5.50,5.09,'Kenda',10,0,'szt.','R1P2',1,null,'img/products/KENDA_80.png','img/products/KENDA_120.png','img/products/KENDA_140.png','img/products/KENDA_250.png',8,8);</v>
      </c>
    </row>
    <row r="40" spans="1:22">
      <c r="A40">
        <v>38</v>
      </c>
      <c r="B40" s="7" t="s">
        <v>176</v>
      </c>
      <c r="C40" s="10" t="s">
        <v>167</v>
      </c>
      <c r="D40" s="7" t="s">
        <v>168</v>
      </c>
      <c r="E40" t="s">
        <v>161</v>
      </c>
      <c r="F40" t="s">
        <v>162</v>
      </c>
      <c r="G40" t="s">
        <v>160</v>
      </c>
      <c r="H40" s="1">
        <v>10</v>
      </c>
      <c r="I40" s="1">
        <v>0</v>
      </c>
      <c r="J40" s="1" t="s">
        <v>169</v>
      </c>
      <c r="K40" s="1" t="s">
        <v>44</v>
      </c>
      <c r="L40" s="1">
        <v>1</v>
      </c>
      <c r="M40" s="1"/>
      <c r="N40" s="1" t="str">
        <f t="shared" si="0"/>
        <v>null</v>
      </c>
      <c r="O40" s="1" t="s">
        <v>182</v>
      </c>
      <c r="P40" s="1" t="s">
        <v>183</v>
      </c>
      <c r="Q40" s="1" t="s">
        <v>184</v>
      </c>
      <c r="R40" s="1" t="s">
        <v>185</v>
      </c>
      <c r="S40" s="1">
        <v>8</v>
      </c>
      <c r="T40" s="1">
        <v>8</v>
      </c>
      <c r="V40" t="str">
        <f t="shared" si="1"/>
        <v>INSERT INTO Product (product_id,name,description,shortDescription,priceBrutto,priceNetto,producer,category_id,dostepnych_sztuk,unit,storage,active,firstPagePosition,image,image120,image140,image250,vat,weight) VALUES (38,'Gumka KENDA niebieska, dokładne poler. duży stożek','&lt;br&gt;Gumki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obrotów/min.',5.50,5.09,'Kenda',10,0,'szt.','R1P2',1,null,'img/products/KENDA_80.png','img/products/KENDA_120.png','img/products/KENDA_140.png','img/products/KENDA_250.png',8,8);</v>
      </c>
    </row>
    <row r="41" spans="1:22">
      <c r="A41">
        <v>39</v>
      </c>
      <c r="B41" s="7" t="s">
        <v>177</v>
      </c>
      <c r="C41" s="10" t="s">
        <v>167</v>
      </c>
      <c r="D41" s="7" t="s">
        <v>168</v>
      </c>
      <c r="E41" t="s">
        <v>161</v>
      </c>
      <c r="F41" t="s">
        <v>162</v>
      </c>
      <c r="G41" t="s">
        <v>160</v>
      </c>
      <c r="H41" s="1">
        <v>10</v>
      </c>
      <c r="I41" s="1">
        <v>0</v>
      </c>
      <c r="J41" s="1" t="s">
        <v>169</v>
      </c>
      <c r="K41" s="1" t="s">
        <v>44</v>
      </c>
      <c r="L41" s="1">
        <v>1</v>
      </c>
      <c r="M41" s="1"/>
      <c r="N41" s="1" t="str">
        <f t="shared" si="0"/>
        <v>null</v>
      </c>
      <c r="O41" s="1" t="s">
        <v>182</v>
      </c>
      <c r="P41" s="1" t="s">
        <v>183</v>
      </c>
      <c r="Q41" s="1" t="s">
        <v>184</v>
      </c>
      <c r="R41" s="1" t="s">
        <v>185</v>
      </c>
      <c r="S41" s="1">
        <v>8</v>
      </c>
      <c r="T41" s="1">
        <v>8</v>
      </c>
      <c r="V41" t="str">
        <f t="shared" si="1"/>
        <v>INSERT INTO Product (product_id,name,description,shortDescription,priceBrutto,priceNetto,producer,category_id,dostepnych_sztuk,unit,storage,active,firstPagePosition,image,image120,image140,image250,vat,weight) VALUES (39,'Gumka KENDA niebieska, dokładne poler. mały stożek','&lt;br&gt;Gumki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obrotów/min.',5.50,5.09,'Kenda',10,0,'szt.','R1P2',1,null,'img/products/KENDA_80.png','img/products/KENDA_120.png','img/products/KENDA_140.png','img/products/KENDA_250.png',8,8);</v>
      </c>
    </row>
    <row r="42" spans="1:22">
      <c r="A42">
        <v>40</v>
      </c>
      <c r="B42" s="7" t="s">
        <v>178</v>
      </c>
      <c r="C42" s="10" t="s">
        <v>167</v>
      </c>
      <c r="D42" s="7" t="s">
        <v>168</v>
      </c>
      <c r="E42" t="s">
        <v>161</v>
      </c>
      <c r="F42" t="s">
        <v>162</v>
      </c>
      <c r="G42" t="s">
        <v>160</v>
      </c>
      <c r="H42" s="1">
        <v>10</v>
      </c>
      <c r="I42" s="1">
        <v>0</v>
      </c>
      <c r="J42" s="1" t="s">
        <v>169</v>
      </c>
      <c r="K42" s="1" t="s">
        <v>44</v>
      </c>
      <c r="L42" s="1">
        <v>1</v>
      </c>
      <c r="M42" s="1"/>
      <c r="N42" s="1" t="str">
        <f t="shared" si="0"/>
        <v>null</v>
      </c>
      <c r="O42" s="1" t="s">
        <v>182</v>
      </c>
      <c r="P42" s="1" t="s">
        <v>183</v>
      </c>
      <c r="Q42" s="1" t="s">
        <v>184</v>
      </c>
      <c r="R42" s="1" t="s">
        <v>185</v>
      </c>
      <c r="S42" s="1">
        <v>8</v>
      </c>
      <c r="T42" s="1">
        <v>8</v>
      </c>
      <c r="V42" t="str">
        <f t="shared" si="1"/>
        <v>INSERT INTO Product (product_id,name,description,shortDescription,priceBrutto,priceNetto,producer,category_id,dostepnych_sztuk,unit,storage,active,firstPagePosition,image,image120,image140,image250,vat,weight) VALUES (40,'Gumka KENDA niebieska, dokładne poler. walec','&lt;br&gt;Gumki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obrotów/min.',5.50,5.09,'Kenda',10,0,'szt.','R1P2',1,null,'img/products/KENDA_80.png','img/products/KENDA_120.png','img/products/KENDA_140.png','img/products/KENDA_250.png',8,8);</v>
      </c>
    </row>
    <row r="43" spans="1:22">
      <c r="A43">
        <v>41</v>
      </c>
      <c r="B43" s="7" t="s">
        <v>155</v>
      </c>
      <c r="C43" s="10" t="s">
        <v>167</v>
      </c>
      <c r="D43" s="7" t="s">
        <v>168</v>
      </c>
      <c r="E43" t="s">
        <v>161</v>
      </c>
      <c r="F43" t="s">
        <v>162</v>
      </c>
      <c r="G43" t="s">
        <v>160</v>
      </c>
      <c r="H43" s="1">
        <v>10</v>
      </c>
      <c r="I43" s="1">
        <v>0</v>
      </c>
      <c r="J43" s="1" t="s">
        <v>169</v>
      </c>
      <c r="K43" s="1" t="s">
        <v>44</v>
      </c>
      <c r="L43" s="1">
        <v>1</v>
      </c>
      <c r="N43" s="1" t="str">
        <f t="shared" si="0"/>
        <v>null</v>
      </c>
      <c r="O43" s="1" t="s">
        <v>182</v>
      </c>
      <c r="P43" s="1" t="s">
        <v>183</v>
      </c>
      <c r="Q43" s="1" t="s">
        <v>184</v>
      </c>
      <c r="R43" s="1" t="s">
        <v>185</v>
      </c>
      <c r="S43" s="1">
        <v>8</v>
      </c>
      <c r="T43" s="1">
        <v>8</v>
      </c>
      <c r="V43" t="str">
        <f t="shared" si="1"/>
        <v>INSERT INTO Product (product_id,name,description,shortDescription,priceBrutto,priceNetto,producer,category_id,dostepnych_sztuk,unit,storage,active,firstPagePosition,image,image120,image140,image250,vat,weight) VALUES (41,'Gumka KENDA niebieska, dokładne poler. talerz','&lt;br&gt;Gumki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obrotów/min.',5.50,5.09,'Kenda',10,0,'szt.','R1P2',1,null,'img/products/KENDA_80.png','img/products/KENDA_120.png','img/products/KENDA_140.png','img/products/KENDA_250.png',8,8);</v>
      </c>
    </row>
    <row r="44" spans="1:22">
      <c r="A44">
        <v>42</v>
      </c>
      <c r="B44" s="7" t="s">
        <v>156</v>
      </c>
      <c r="C44" s="10" t="s">
        <v>167</v>
      </c>
      <c r="D44" s="7" t="s">
        <v>168</v>
      </c>
      <c r="E44" t="s">
        <v>163</v>
      </c>
      <c r="F44" t="s">
        <v>164</v>
      </c>
      <c r="G44" t="s">
        <v>160</v>
      </c>
      <c r="H44" s="1">
        <v>10</v>
      </c>
      <c r="I44" s="1">
        <v>0</v>
      </c>
      <c r="J44" s="1" t="s">
        <v>43</v>
      </c>
      <c r="K44" s="1" t="s">
        <v>44</v>
      </c>
      <c r="L44" s="1">
        <v>0</v>
      </c>
      <c r="N44" s="1" t="str">
        <f t="shared" si="0"/>
        <v>null</v>
      </c>
      <c r="O44" s="1" t="s">
        <v>182</v>
      </c>
      <c r="P44" s="1" t="s">
        <v>183</v>
      </c>
      <c r="Q44" s="1" t="s">
        <v>184</v>
      </c>
      <c r="R44" s="1" t="s">
        <v>185</v>
      </c>
      <c r="S44" s="1">
        <v>8</v>
      </c>
      <c r="T44" s="1">
        <v>8</v>
      </c>
      <c r="V44" t="str">
        <f t="shared" si="1"/>
        <v>INSERT INTO Product (product_id,name,description,shortDescription,priceBrutto,priceNetto,producer,category_id,dostepnych_sztuk,unit,storage,active,firstPagePosition,image,image120,image140,image250,vat,weight) VALUES (42,'Gumka KENDA niebieska, dokładne poler. duży kielich,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obrotów/min.',10.50,9.72,'Kenda',10,0,'op.','R1P2',0,null,'img/products/KENDA_80.png','img/products/KENDA_120.png','img/products/KENDA_140.png','img/products/KENDA_250.png',8,8);</v>
      </c>
    </row>
    <row r="45" spans="1:22">
      <c r="A45">
        <v>43</v>
      </c>
      <c r="B45" s="7" t="s">
        <v>157</v>
      </c>
      <c r="C45" s="10" t="s">
        <v>167</v>
      </c>
      <c r="D45" s="7" t="s">
        <v>168</v>
      </c>
      <c r="E45" t="s">
        <v>163</v>
      </c>
      <c r="F45" t="s">
        <v>164</v>
      </c>
      <c r="G45" t="s">
        <v>160</v>
      </c>
      <c r="H45" s="1">
        <v>10</v>
      </c>
      <c r="I45" s="1">
        <v>0</v>
      </c>
      <c r="J45" s="1" t="s">
        <v>43</v>
      </c>
      <c r="K45" s="1" t="s">
        <v>44</v>
      </c>
      <c r="L45" s="1">
        <v>0</v>
      </c>
      <c r="N45" s="1" t="str">
        <f t="shared" si="0"/>
        <v>null</v>
      </c>
      <c r="O45" s="1" t="s">
        <v>182</v>
      </c>
      <c r="P45" s="1" t="s">
        <v>183</v>
      </c>
      <c r="Q45" s="1" t="s">
        <v>184</v>
      </c>
      <c r="R45" s="1" t="s">
        <v>185</v>
      </c>
      <c r="S45" s="1">
        <v>8</v>
      </c>
      <c r="T45" s="1">
        <v>8</v>
      </c>
      <c r="V45" t="str">
        <f t="shared" si="1"/>
        <v>INSERT INTO Product (product_id,name,description,shortDescription,priceBrutto,priceNetto,producer,category_id,dostepnych_sztuk,unit,storage,active,firstPagePosition,image,image120,image140,image250,vat,weight) VALUES (43,'Gumka KENDA niebieska, dokładne poler. mały kielich,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obrotów/min.',10.50,9.72,'Kenda',10,0,'op.','R1P2',0,null,'img/products/KENDA_80.png','img/products/KENDA_120.png','img/products/KENDA_140.png','img/products/KENDA_250.png',8,8);</v>
      </c>
    </row>
    <row r="46" spans="1:22">
      <c r="A46">
        <v>44</v>
      </c>
      <c r="B46" s="7" t="s">
        <v>158</v>
      </c>
      <c r="C46" s="10" t="s">
        <v>167</v>
      </c>
      <c r="D46" s="7" t="s">
        <v>168</v>
      </c>
      <c r="E46" t="s">
        <v>163</v>
      </c>
      <c r="F46" t="s">
        <v>164</v>
      </c>
      <c r="G46" t="s">
        <v>160</v>
      </c>
      <c r="H46" s="1">
        <v>10</v>
      </c>
      <c r="I46" s="1">
        <v>0</v>
      </c>
      <c r="J46" s="1" t="s">
        <v>43</v>
      </c>
      <c r="K46" s="1" t="s">
        <v>44</v>
      </c>
      <c r="L46" s="1">
        <v>0</v>
      </c>
      <c r="N46" s="1" t="str">
        <f t="shared" si="0"/>
        <v>null</v>
      </c>
      <c r="O46" s="1" t="s">
        <v>182</v>
      </c>
      <c r="P46" s="1" t="s">
        <v>183</v>
      </c>
      <c r="Q46" s="1" t="s">
        <v>184</v>
      </c>
      <c r="R46" s="1" t="s">
        <v>185</v>
      </c>
      <c r="S46" s="1">
        <v>8</v>
      </c>
      <c r="T46" s="1">
        <v>8</v>
      </c>
      <c r="V46" t="str">
        <f t="shared" si="1"/>
        <v>INSERT INTO Product (product_id,name,description,shortDescription,priceBrutto,priceNetto,producer,category_id,dostepnych_sztuk,unit,storage,active,firstPagePosition,image,image120,image140,image250,vat,weight) VALUES (44,'Gumka KENDA niebieska, dokładne poler. duży płomyk,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obrotów/min.',10.50,9.72,'Kenda',10,0,'op.','R1P2',0,null,'img/products/KENDA_80.png','img/products/KENDA_120.png','img/products/KENDA_140.png','img/products/KENDA_250.png',8,8);</v>
      </c>
    </row>
    <row r="47" spans="1:22">
      <c r="A47">
        <v>45</v>
      </c>
      <c r="B47" s="7" t="s">
        <v>159</v>
      </c>
      <c r="C47" s="10" t="s">
        <v>167</v>
      </c>
      <c r="D47" s="7" t="s">
        <v>168</v>
      </c>
      <c r="E47" t="s">
        <v>163</v>
      </c>
      <c r="F47" t="s">
        <v>164</v>
      </c>
      <c r="G47" t="s">
        <v>160</v>
      </c>
      <c r="H47" s="1">
        <v>10</v>
      </c>
      <c r="I47" s="1">
        <v>0</v>
      </c>
      <c r="J47" s="1" t="s">
        <v>43</v>
      </c>
      <c r="K47" s="1" t="s">
        <v>44</v>
      </c>
      <c r="L47" s="1">
        <v>0</v>
      </c>
      <c r="N47" s="1" t="str">
        <f t="shared" si="0"/>
        <v>null</v>
      </c>
      <c r="O47" s="1" t="s">
        <v>182</v>
      </c>
      <c r="P47" s="1" t="s">
        <v>183</v>
      </c>
      <c r="Q47" s="1" t="s">
        <v>184</v>
      </c>
      <c r="R47" s="1" t="s">
        <v>185</v>
      </c>
      <c r="S47" s="1">
        <v>8</v>
      </c>
      <c r="T47" s="1">
        <v>8</v>
      </c>
      <c r="V47" t="str">
        <f t="shared" si="1"/>
        <v>INSERT INTO Product (product_id,name,description,shortDescription,priceBrutto,priceNetto,producer,category_id,dostepnych_sztuk,unit,storage,active,firstPagePosition,image,image120,image140,image250,vat,weight) VALUES (45,'Gumka KENDA niebieska, dokładne poler. mały płomyk,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obrotów/min.',10.50,9.72,'Kenda',10,0,'op.','R1P2',0,null,'img/products/KENDA_80.png','img/products/KENDA_120.png','img/products/KENDA_140.png','img/products/KENDA_250.png',8,8);</v>
      </c>
    </row>
    <row r="48" spans="1:22">
      <c r="A48">
        <v>46</v>
      </c>
      <c r="B48" s="7" t="s">
        <v>179</v>
      </c>
      <c r="C48" s="10" t="s">
        <v>167</v>
      </c>
      <c r="D48" s="7" t="s">
        <v>168</v>
      </c>
      <c r="E48" t="s">
        <v>163</v>
      </c>
      <c r="F48" t="s">
        <v>164</v>
      </c>
      <c r="G48" t="s">
        <v>160</v>
      </c>
      <c r="H48" s="1">
        <v>10</v>
      </c>
      <c r="I48" s="1">
        <v>0</v>
      </c>
      <c r="J48" s="1" t="s">
        <v>43</v>
      </c>
      <c r="K48" s="1" t="s">
        <v>44</v>
      </c>
      <c r="L48" s="1">
        <v>0</v>
      </c>
      <c r="N48" s="1" t="str">
        <f t="shared" si="0"/>
        <v>null</v>
      </c>
      <c r="O48" s="1" t="s">
        <v>182</v>
      </c>
      <c r="P48" s="1" t="s">
        <v>183</v>
      </c>
      <c r="Q48" s="1" t="s">
        <v>184</v>
      </c>
      <c r="R48" s="1" t="s">
        <v>185</v>
      </c>
      <c r="S48" s="1">
        <v>8</v>
      </c>
      <c r="T48" s="1">
        <v>8</v>
      </c>
      <c r="V48" t="str">
        <f t="shared" si="1"/>
        <v>INSERT INTO Product (product_id,name,description,shortDescription,priceBrutto,priceNetto,producer,category_id,dostepnych_sztuk,unit,storage,active,firstPagePosition,image,image120,image140,image250,vat,weight) VALUES (46,'Gumka KENDA niebieska, dokładne poler. duży stożek,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obrotów/min.',10.50,9.72,'Kenda',10,0,'op.','R1P2',0,null,'img/products/KENDA_80.png','img/products/KENDA_120.png','img/products/KENDA_140.png','img/products/KENDA_250.png',8,8);</v>
      </c>
    </row>
    <row r="49" spans="1:22">
      <c r="A49">
        <v>47</v>
      </c>
      <c r="B49" s="7" t="s">
        <v>180</v>
      </c>
      <c r="C49" s="10" t="s">
        <v>167</v>
      </c>
      <c r="D49" s="7" t="s">
        <v>168</v>
      </c>
      <c r="E49" t="s">
        <v>163</v>
      </c>
      <c r="F49" t="s">
        <v>164</v>
      </c>
      <c r="G49" t="s">
        <v>160</v>
      </c>
      <c r="H49" s="1">
        <v>10</v>
      </c>
      <c r="I49" s="1">
        <v>0</v>
      </c>
      <c r="J49" s="1" t="s">
        <v>43</v>
      </c>
      <c r="K49" s="1" t="s">
        <v>44</v>
      </c>
      <c r="L49" s="1">
        <v>0</v>
      </c>
      <c r="N49" s="1" t="str">
        <f t="shared" si="0"/>
        <v>null</v>
      </c>
      <c r="O49" s="1" t="s">
        <v>182</v>
      </c>
      <c r="P49" s="1" t="s">
        <v>183</v>
      </c>
      <c r="Q49" s="1" t="s">
        <v>184</v>
      </c>
      <c r="R49" s="1" t="s">
        <v>185</v>
      </c>
      <c r="S49" s="1">
        <v>8</v>
      </c>
      <c r="T49" s="1">
        <v>8</v>
      </c>
      <c r="V49" t="str">
        <f t="shared" si="1"/>
        <v>INSERT INTO Product (product_id,name,description,shortDescription,priceBrutto,priceNetto,producer,category_id,dostepnych_sztuk,unit,storage,active,firstPagePosition,image,image120,image140,image250,vat,weight) VALUES (47,'Gumka KENDA niebieska, dokładne poler. mały stożek,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obrotów/min.',10.50,9.72,'Kenda',10,0,'op.','R1P2',0,null,'img/products/KENDA_80.png','img/products/KENDA_120.png','img/products/KENDA_140.png','img/products/KENDA_250.png',8,8);</v>
      </c>
    </row>
    <row r="50" spans="1:22">
      <c r="A50">
        <v>48</v>
      </c>
      <c r="B50" s="7" t="s">
        <v>181</v>
      </c>
      <c r="C50" s="10" t="s">
        <v>167</v>
      </c>
      <c r="D50" s="7" t="s">
        <v>168</v>
      </c>
      <c r="E50" t="s">
        <v>163</v>
      </c>
      <c r="F50" t="s">
        <v>164</v>
      </c>
      <c r="G50" t="s">
        <v>160</v>
      </c>
      <c r="H50" s="1">
        <v>10</v>
      </c>
      <c r="I50" s="1">
        <v>0</v>
      </c>
      <c r="J50" s="1" t="s">
        <v>43</v>
      </c>
      <c r="K50" s="1" t="s">
        <v>44</v>
      </c>
      <c r="L50" s="1">
        <v>0</v>
      </c>
      <c r="N50" s="1" t="str">
        <f t="shared" si="0"/>
        <v>null</v>
      </c>
      <c r="O50" s="1" t="s">
        <v>182</v>
      </c>
      <c r="P50" s="1" t="s">
        <v>183</v>
      </c>
      <c r="Q50" s="1" t="s">
        <v>184</v>
      </c>
      <c r="R50" s="1" t="s">
        <v>185</v>
      </c>
      <c r="S50" s="1">
        <v>8</v>
      </c>
      <c r="T50" s="1">
        <v>8</v>
      </c>
      <c r="V50" t="str">
        <f t="shared" si="1"/>
        <v>INSERT INTO Product (product_id,name,description,shortDescription,priceBrutto,priceNetto,producer,category_id,dostepnych_sztuk,unit,storage,active,firstPagePosition,image,image120,image140,image250,vat,weight) VALUES (48,'Gumka KENDA niebieska, dokładne poler. walec,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obrotów/min.',10.50,9.72,'Kenda',10,0,'op.','R1P2',0,null,'img/products/KENDA_80.png','img/products/KENDA_120.png','img/products/KENDA_140.png','img/products/KENDA_250.png',8,8);</v>
      </c>
    </row>
    <row r="51" spans="1:22">
      <c r="A51">
        <v>49</v>
      </c>
      <c r="B51" s="7" t="s">
        <v>140</v>
      </c>
      <c r="C51" s="10" t="s">
        <v>167</v>
      </c>
      <c r="D51" s="7" t="s">
        <v>168</v>
      </c>
      <c r="E51" t="s">
        <v>163</v>
      </c>
      <c r="F51" t="s">
        <v>164</v>
      </c>
      <c r="G51" t="s">
        <v>160</v>
      </c>
      <c r="H51" s="1">
        <v>10</v>
      </c>
      <c r="I51" s="1">
        <v>0</v>
      </c>
      <c r="J51" s="1" t="s">
        <v>43</v>
      </c>
      <c r="K51" s="1" t="s">
        <v>44</v>
      </c>
      <c r="L51" s="1">
        <v>0</v>
      </c>
      <c r="N51" s="1" t="str">
        <f t="shared" si="0"/>
        <v>null</v>
      </c>
      <c r="O51" s="1" t="s">
        <v>182</v>
      </c>
      <c r="P51" s="1" t="s">
        <v>183</v>
      </c>
      <c r="Q51" s="1" t="s">
        <v>184</v>
      </c>
      <c r="R51" s="1" t="s">
        <v>185</v>
      </c>
      <c r="S51" s="1">
        <v>8</v>
      </c>
      <c r="T51" s="1">
        <v>8</v>
      </c>
      <c r="V51" t="str">
        <f t="shared" si="1"/>
        <v>INSERT INTO Product (product_id,name,description,shortDescription,priceBrutto,priceNetto,producer,category_id,dostepnych_sztuk,unit,storage,active,firstPagePosition,image,image120,image140,image250,vat,weight) VALUES (49,'Gumka KENDA żółta, wstępne polerowanie, talerz,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obrotów/min.',10.50,9.72,'Kenda',10,0,'op.','R1P2',0,null,'img/products/KENDA_80.png','img/products/KENDA_120.png','img/products/KENDA_140.png','img/products/KENDA_250.png',8,8);</v>
      </c>
    </row>
    <row r="52" spans="1:22">
      <c r="A52">
        <v>50</v>
      </c>
      <c r="B52" s="7" t="s">
        <v>187</v>
      </c>
      <c r="C52" s="10" t="s">
        <v>195</v>
      </c>
      <c r="D52" s="7" t="s">
        <v>194</v>
      </c>
      <c r="E52" t="s">
        <v>191</v>
      </c>
      <c r="F52" t="s">
        <v>190</v>
      </c>
      <c r="G52" t="s">
        <v>189</v>
      </c>
      <c r="H52" s="1">
        <v>11</v>
      </c>
      <c r="I52" s="1">
        <v>0</v>
      </c>
      <c r="J52" s="1" t="s">
        <v>43</v>
      </c>
      <c r="K52" s="1" t="s">
        <v>44</v>
      </c>
      <c r="L52" s="1">
        <v>1</v>
      </c>
      <c r="N52" s="1" t="str">
        <f t="shared" si="0"/>
        <v>null</v>
      </c>
      <c r="O52" s="1" t="s">
        <v>196</v>
      </c>
      <c r="P52" s="1" t="s">
        <v>197</v>
      </c>
      <c r="Q52" s="1" t="s">
        <v>198</v>
      </c>
      <c r="R52" s="1" t="s">
        <v>199</v>
      </c>
      <c r="S52" s="1">
        <v>8</v>
      </c>
      <c r="T52" s="1">
        <v>8</v>
      </c>
      <c r="V52" t="str">
        <f t="shared" si="1"/>
        <v>INSERT INTO Product (product_id,name,description,shortDescription,priceBrutto,priceNetto,producer,category_id,dostepnych_sztuk,unit,storage,active,firstPagePosition,image,image120,image140,image250,vat,weight) VALUES (50,'Stalowe paski ścierne, jednostronne 4mm, 12szt.','&lt;br&gt;Stalowe paski separacyjne o średniej ścieralności, dostępne w 3 rozmiarach - 4, 6 i 8 mm.&lt;/br&gt;','Stalowe paski separacyjne o średniej ścieralności, dostępne w 3 rozmiarach - 4, 6 i 8 mm.',24.00,22.22,'Coltene',11,0,'op.','R1P2',1,null,'img/products/RO570004_80.png','img/products/RO570004_120.png','img/products/RO570004_140.png','img/products/RO570004_250.png',8,8);</v>
      </c>
    </row>
    <row r="53" spans="1:22">
      <c r="A53">
        <v>51</v>
      </c>
      <c r="B53" s="7" t="s">
        <v>188</v>
      </c>
      <c r="C53" s="10" t="s">
        <v>195</v>
      </c>
      <c r="D53" s="7" t="s">
        <v>194</v>
      </c>
      <c r="E53" t="s">
        <v>192</v>
      </c>
      <c r="F53" t="s">
        <v>193</v>
      </c>
      <c r="G53" t="s">
        <v>189</v>
      </c>
      <c r="H53" s="1">
        <v>11</v>
      </c>
      <c r="I53" s="1">
        <v>0</v>
      </c>
      <c r="J53" s="1" t="s">
        <v>43</v>
      </c>
      <c r="K53" s="1" t="s">
        <v>44</v>
      </c>
      <c r="L53" s="1">
        <v>1</v>
      </c>
      <c r="N53" s="1" t="str">
        <f t="shared" si="0"/>
        <v>null</v>
      </c>
      <c r="O53" s="1" t="s">
        <v>196</v>
      </c>
      <c r="P53" s="1" t="s">
        <v>197</v>
      </c>
      <c r="Q53" s="1" t="s">
        <v>198</v>
      </c>
      <c r="R53" s="1" t="s">
        <v>199</v>
      </c>
      <c r="S53" s="1">
        <v>8</v>
      </c>
      <c r="T53" s="1">
        <v>8</v>
      </c>
      <c r="V53" t="str">
        <f t="shared" si="1"/>
        <v>INSERT INTO Product (product_id,name,description,shortDescription,priceBrutto,priceNetto,producer,category_id,dostepnych_sztuk,unit,storage,active,firstPagePosition,image,image120,image140,image250,vat,weight) VALUES (51,'Stalowe paski ścierne, jednostronne 6mm, 12szt.','&lt;br&gt;Stalowe paski separacyjne o średniej ścieralności, dostępne w 3 rozmiarach - 4, 6 i 8 mm.&lt;/br&gt;','Stalowe paski separacyjne o średniej ścieralności, dostępne w 3 rozmiarach - 4, 6 i 8 mm.',30.00,27.78,'Coltene',11,0,'op.','R1P2',1,null,'img/products/RO570004_80.png','img/products/RO570004_120.png','img/products/RO570004_140.png','img/products/RO570004_250.png',8,8);</v>
      </c>
    </row>
    <row r="54" spans="1:22">
      <c r="A54">
        <v>52</v>
      </c>
      <c r="B54" s="7" t="s">
        <v>201</v>
      </c>
      <c r="C54" s="10" t="s">
        <v>209</v>
      </c>
      <c r="D54" s="7" t="s">
        <v>210</v>
      </c>
      <c r="E54" t="s">
        <v>47</v>
      </c>
      <c r="F54" t="s">
        <v>46</v>
      </c>
      <c r="G54" t="s">
        <v>189</v>
      </c>
      <c r="H54" s="1">
        <v>12</v>
      </c>
      <c r="I54" s="1">
        <v>0</v>
      </c>
      <c r="J54" s="1" t="s">
        <v>43</v>
      </c>
      <c r="K54" s="1" t="s">
        <v>44</v>
      </c>
      <c r="L54" s="1">
        <v>1</v>
      </c>
      <c r="N54" s="1" t="str">
        <f t="shared" si="0"/>
        <v>null</v>
      </c>
      <c r="O54" s="1" t="s">
        <v>205</v>
      </c>
      <c r="P54" s="1" t="s">
        <v>206</v>
      </c>
      <c r="Q54" s="1" t="s">
        <v>207</v>
      </c>
      <c r="R54" s="1" t="s">
        <v>208</v>
      </c>
      <c r="S54" s="1">
        <v>8</v>
      </c>
      <c r="T54" s="1">
        <v>8</v>
      </c>
      <c r="V54" t="str">
        <f t="shared" si="1"/>
        <v>INSERT INTO Product (product_id,name,description,shortDescription,priceBrutto,priceNetto,producer,category_id,dostepnych_sztuk,unit,storage,active,firstPagePosition,image,image120,image140,image250,vat,weight) VALUES (52,'Kalka zwarciowa 80mic. niebiesko-czerwona, typ I, 144szt.','&lt;br&gt;Uniwersalna, dwustronna, występuje w kształcie paska (I), C, podkowy oraz nawinięta na rolkę. nie wymaga stosowania pincety.&lt;/br&gt;','Uniwersalna, dwustronna, występuje w kształcie paska (I), C, podkowy oraz nawinięta na rolkę. nie wymaga stosowania pincety.',25.00,23.15,'Coltene',12,0,'op.','R1P2',1,null,'img/products/RO480384_80.png','img/products/RO480384_120.png','img/products/RO480384_140.png','img/products/RO480384_250.png',8,8);</v>
      </c>
    </row>
    <row r="55" spans="1:22">
      <c r="A55">
        <v>53</v>
      </c>
      <c r="B55" s="7" t="s">
        <v>202</v>
      </c>
      <c r="C55" s="10" t="s">
        <v>209</v>
      </c>
      <c r="D55" s="7" t="s">
        <v>210</v>
      </c>
      <c r="E55" t="s">
        <v>204</v>
      </c>
      <c r="F55" t="s">
        <v>203</v>
      </c>
      <c r="G55" t="s">
        <v>189</v>
      </c>
      <c r="H55" s="1">
        <v>12</v>
      </c>
      <c r="I55" s="1">
        <v>0</v>
      </c>
      <c r="J55" s="1" t="s">
        <v>43</v>
      </c>
      <c r="K55" s="1" t="s">
        <v>44</v>
      </c>
      <c r="L55" s="1">
        <v>1</v>
      </c>
      <c r="N55" s="1" t="str">
        <f t="shared" si="0"/>
        <v>null</v>
      </c>
      <c r="O55" s="1" t="s">
        <v>205</v>
      </c>
      <c r="P55" s="1" t="s">
        <v>206</v>
      </c>
      <c r="Q55" s="1" t="s">
        <v>207</v>
      </c>
      <c r="R55" s="1" t="s">
        <v>208</v>
      </c>
      <c r="S55" s="1">
        <v>8</v>
      </c>
      <c r="T55" s="1">
        <v>8</v>
      </c>
      <c r="V55" t="str">
        <f t="shared" si="1"/>
        <v>INSERT INTO Product (product_id,name,description,shortDescription,priceBrutto,priceNetto,producer,category_id,dostepnych_sztuk,unit,storage,active,firstPagePosition,image,image120,image140,image250,vat,weight) VALUES (53,'Kalka zwarciowa 80mic. niebiesko-czerwona, typ U, 72szt.','&lt;br&gt;Uniwersalna, dwustronna, występuje w kształcie paska (I), C, podkowy oraz nawinięta na rolkę. nie wymaga stosowania pincety.&lt;/br&gt;','Uniwersalna, dwustronna, występuje w kształcie paska (I), C, podkowy oraz nawinięta na rolkę. nie wymaga stosowania pincety.',32.50,30.09,'Coltene',12,0,'op.','R1P2',1,null,'img/products/RO480384_80.png','img/products/RO480384_120.png','img/products/RO480384_140.png','img/products/RO480384_250.png',8,8);</v>
      </c>
    </row>
    <row r="56" spans="1:22">
      <c r="A56">
        <v>54</v>
      </c>
      <c r="B56" s="7" t="s">
        <v>212</v>
      </c>
      <c r="C56" s="10" t="s">
        <v>216</v>
      </c>
      <c r="D56" s="7" t="s">
        <v>215</v>
      </c>
      <c r="E56" t="s">
        <v>218</v>
      </c>
      <c r="F56" t="s">
        <v>217</v>
      </c>
      <c r="G56" t="s">
        <v>219</v>
      </c>
      <c r="H56" s="1">
        <v>14</v>
      </c>
      <c r="I56" s="1">
        <v>0</v>
      </c>
      <c r="J56" s="1" t="s">
        <v>43</v>
      </c>
      <c r="K56" s="1" t="s">
        <v>44</v>
      </c>
      <c r="L56" s="1">
        <v>1</v>
      </c>
      <c r="N56" s="1" t="str">
        <f t="shared" si="0"/>
        <v>null</v>
      </c>
      <c r="O56" s="1" t="s">
        <v>222</v>
      </c>
      <c r="P56" s="1" t="s">
        <v>223</v>
      </c>
      <c r="Q56" s="1" t="s">
        <v>224</v>
      </c>
      <c r="R56" s="1" t="s">
        <v>225</v>
      </c>
      <c r="S56" s="1">
        <v>8</v>
      </c>
      <c r="T56" s="1">
        <v>8</v>
      </c>
      <c r="V56" t="str">
        <f t="shared" si="1"/>
        <v>INSERT INTO Product (product_id,name,description,shortDescription,priceBrutto,priceNetto,producer,category_id,dostepnych_sztuk,unit,storage,active,firstPagePosition,image,image120,image140,image250,vat,weight) VALUES (54,'Nici retrakcyjne, stay-put 0 x-fine, nieimpregnowane, 183cm','&lt;br&gt;Unikalna kombinacja nici retrakcyjnych z ultra cienkim drutem miedzianym. Po ukształtowaniu pozostają tam, gdzie zostały umieszczone. Nie wypadają z bruzdy, nie ma konieczności podwójnego lub potrójnego ich zawijania.&lt;/br&gt;&lt;br&gt;Nici retrakcyjne Roeko występują jako nici plecione lub skręcane. Środek, którym nasączona jest nić, wspiera efektywność nici podczas przygotowania dziąsła lub pobierania wycisku dzięki właściwościom obkurczającym oraz hemostatycznym. Powoduje on zmniejszenie wydzielania płynu z kieszonki dziąsłowej oraz zamknięcie mniejszych naczyń krwawiących. W efekcie dochodzi do uwidocznienia okolicy szyjki zęba, co jest konieczne do wykonania wycisku, prawidłowego opracowania ubytku, założenia wypełnienia, dopasowania kształtki lub paska, itp.&lt;/br&gt;&lt;p&gt;&lt;b&gt;Skład surowcowy:&lt;/b&gt;&lt;/p&gt;&lt;br&gt;Nici retrakcyjne Roeko są produkowane z poliestrowego włókna, w wersji nasączonej sześciowodzianem chlorku glinu (impregnowane) lub w wersji nienasączonej (nieimpregnowane).&lt;/br&gt;&lt;p&gt;&lt;b&gt;Sposób użycia:&lt;/b&gt;&lt;/p&gt;&lt;br&gt;Nić retrakcyjną stosuje się po wykonaniu preparacji i osuszeniu tkanki zęba. Do kieszonki dziąsłowej wprowadza się ją za pomocą upychacza, gładkiego lub ząbkowanego. Efektywna retrakcja prawidłowo umieszczonej nici trwa, w przypadku nici impregnowanych, od 1 do 3 minut, a przy niciach nieimpregnowanych do 5 minut. Kieszonka zostaje otwarta a krwawienie wywołane podczas preparacji zostaje zatrzymane, np przez zastosowanie wacika Comprecap Anatomic, który jednocześnie przytrzymuje nić. Natychmiast po usunięciu nici może zostać pobrany wycisk. Okolicę, w której stosowana była nić impregnowana, należy przepłukać wodą.&lt;/br&gt;','Unikalna kombinacja nici retrakcyjnych z ultra cienkim drutem miedzianym. Po ukształtowaniu pozostają tam, gdzie zostały umieszczone. Nie wypadają z bruzdy, nie ma konieczności podwójnego lub potrójnego ich zawijania. ',56.00,51.85,'Roeko',14,0,'op.','R1P2',1,null,'img/products/RO521000_80.png','img/products/RO521000_120.png','img/products/RO521000_140.png','img/products/RO521000_250.png',8,8);</v>
      </c>
    </row>
    <row r="57" spans="1:22">
      <c r="A57">
        <v>55</v>
      </c>
      <c r="B57" s="7" t="s">
        <v>213</v>
      </c>
      <c r="C57" s="10" t="s">
        <v>216</v>
      </c>
      <c r="D57" s="7" t="s">
        <v>215</v>
      </c>
      <c r="E57" t="s">
        <v>218</v>
      </c>
      <c r="F57" t="s">
        <v>217</v>
      </c>
      <c r="G57" t="s">
        <v>219</v>
      </c>
      <c r="H57" s="1">
        <v>14</v>
      </c>
      <c r="I57" s="1">
        <v>0</v>
      </c>
      <c r="J57" s="1" t="s">
        <v>43</v>
      </c>
      <c r="K57" s="1" t="s">
        <v>44</v>
      </c>
      <c r="L57" s="1">
        <v>1</v>
      </c>
      <c r="N57" s="1" t="str">
        <f t="shared" si="0"/>
        <v>null</v>
      </c>
      <c r="O57" s="1" t="s">
        <v>222</v>
      </c>
      <c r="P57" s="1" t="s">
        <v>223</v>
      </c>
      <c r="Q57" s="1" t="s">
        <v>224</v>
      </c>
      <c r="R57" s="1" t="s">
        <v>225</v>
      </c>
      <c r="S57" s="1">
        <v>8</v>
      </c>
      <c r="T57" s="1">
        <v>8</v>
      </c>
      <c r="V57" t="str">
        <f t="shared" si="1"/>
        <v>INSERT INTO Product (product_id,name,description,shortDescription,priceBrutto,priceNetto,producer,category_id,dostepnych_sztuk,unit,storage,active,firstPagePosition,image,image120,image140,image250,vat,weight) VALUES (55,'Nici retrakcyjne, stay-put 1 x-fine, nieimpregnowane, 183cm','&lt;br&gt;Unikalna kombinacja nici retrakcyjnych z ultra cienkim drutem miedzianym. Po ukształtowaniu pozostają tam, gdzie zostały umieszczone. Nie wypadają z bruzdy, nie ma konieczności podwójnego lub potrójnego ich zawijania.&lt;/br&gt;&lt;br&gt;Nici retrakcyjne Roeko występują jako nici plecione lub skręcane. Środek, którym nasączona jest nić, wspiera efektywność nici podczas przygotowania dziąsła lub pobierania wycisku dzięki właściwościom obkurczającym oraz hemostatycznym. Powoduje on zmniejszenie wydzielania płynu z kieszonki dziąsłowej oraz zamknięcie mniejszych naczyń krwawiących. W efekcie dochodzi do uwidocznienia okolicy szyjki zęba, co jest konieczne do wykonania wycisku, prawidłowego opracowania ubytku, założenia wypełnienia, dopasowania kształtki lub paska, itp.&lt;/br&gt;&lt;p&gt;&lt;b&gt;Skład surowcowy:&lt;/b&gt;&lt;/p&gt;&lt;br&gt;Nici retrakcyjne Roeko są produkowane z poliestrowego włókna, w wersji nasączonej sześciowodzianem chlorku glinu (impregnowane) lub w wersji nienasączonej (nieimpregnowane).&lt;/br&gt;&lt;p&gt;&lt;b&gt;Sposób użycia:&lt;/b&gt;&lt;/p&gt;&lt;br&gt;Nić retrakcyjną stosuje się po wykonaniu preparacji i osuszeniu tkanki zęba. Do kieszonki dziąsłowej wprowadza się ją za pomocą upychacza, gładkiego lub ząbkowanego. Efektywna retrakcja prawidłowo umieszczonej nici trwa, w przypadku nici impregnowanych, od 1 do 3 minut, a przy niciach nieimpregnowanych do 5 minut. Kieszonka zostaje otwarta a krwawienie wywołane podczas preparacji zostaje zatrzymane, np przez zastosowanie wacika Comprecap Anatomic, który jednocześnie przytrzymuje nić. Natychmiast po usunięciu nici może zostać pobrany wycisk. Okolicę, w której stosowana była nić impregnowana, należy przepłukać wodą.&lt;/br&gt;','Unikalna kombinacja nici retrakcyjnych z ultra cienkim drutem miedzianym. Po ukształtowaniu pozostają tam, gdzie zostały umieszczone. Nie wypadają z bruzdy, nie ma konieczności podwójnego lub potrójnego ich zawijania. ',56.00,51.85,'Roeko',14,0,'op.','R1P2',1,null,'img/products/RO521000_80.png','img/products/RO521000_120.png','img/products/RO521000_140.png','img/products/RO521000_250.png',8,8);</v>
      </c>
    </row>
    <row r="58" spans="1:22">
      <c r="A58">
        <v>56</v>
      </c>
      <c r="B58" s="7" t="s">
        <v>211</v>
      </c>
      <c r="C58" s="10" t="s">
        <v>216</v>
      </c>
      <c r="D58" s="7" t="s">
        <v>215</v>
      </c>
      <c r="E58" t="s">
        <v>218</v>
      </c>
      <c r="F58" t="s">
        <v>217</v>
      </c>
      <c r="G58" t="s">
        <v>219</v>
      </c>
      <c r="H58" s="1">
        <v>14</v>
      </c>
      <c r="I58" s="1">
        <v>0</v>
      </c>
      <c r="J58" s="1" t="s">
        <v>43</v>
      </c>
      <c r="K58" s="1" t="s">
        <v>44</v>
      </c>
      <c r="L58" s="1">
        <v>1</v>
      </c>
      <c r="N58" s="1" t="str">
        <f t="shared" si="0"/>
        <v>null</v>
      </c>
      <c r="O58" s="1" t="s">
        <v>222</v>
      </c>
      <c r="P58" s="1" t="s">
        <v>223</v>
      </c>
      <c r="Q58" s="1" t="s">
        <v>224</v>
      </c>
      <c r="R58" s="1" t="s">
        <v>225</v>
      </c>
      <c r="S58" s="1">
        <v>8</v>
      </c>
      <c r="T58" s="1">
        <v>8</v>
      </c>
      <c r="V58" t="str">
        <f t="shared" si="1"/>
        <v>INSERT INTO Product (product_id,name,description,shortDescription,priceBrutto,priceNetto,producer,category_id,dostepnych_sztuk,unit,storage,active,firstPagePosition,image,image120,image140,image250,vat,weight) VALUES (56,'Nici retrakcyjne, stay-put 2 x-fine, nieimpregnowane, 183cm','&lt;br&gt;Unikalna kombinacja nici retrakcyjnych z ultra cienkim drutem miedzianym. Po ukształtowaniu pozostają tam, gdzie zostały umieszczone. Nie wypadają z bruzdy, nie ma konieczności podwójnego lub potrójnego ich zawijania.&lt;/br&gt;&lt;br&gt;Nici retrakcyjne Roeko występują jako nici plecione lub skręcane. Środek, którym nasączona jest nić, wspiera efektywność nici podczas przygotowania dziąsła lub pobierania wycisku dzięki właściwościom obkurczającym oraz hemostatycznym. Powoduje on zmniejszenie wydzielania płynu z kieszonki dziąsłowej oraz zamknięcie mniejszych naczyń krwawiących. W efekcie dochodzi do uwidocznienia okolicy szyjki zęba, co jest konieczne do wykonania wycisku, prawidłowego opracowania ubytku, założenia wypełnienia, dopasowania kształtki lub paska, itp.&lt;/br&gt;&lt;p&gt;&lt;b&gt;Skład surowcowy:&lt;/b&gt;&lt;/p&gt;&lt;br&gt;Nici retrakcyjne Roeko są produkowane z poliestrowego włókna, w wersji nasączonej sześciowodzianem chlorku glinu (impregnowane) lub w wersji nienasączonej (nieimpregnowane).&lt;/br&gt;&lt;p&gt;&lt;b&gt;Sposób użycia:&lt;/b&gt;&lt;/p&gt;&lt;br&gt;Nić retrakcyjną stosuje się po wykonaniu preparacji i osuszeniu tkanki zęba. Do kieszonki dziąsłowej wprowadza się ją za pomocą upychacza, gładkiego lub ząbkowanego. Efektywna retrakcja prawidłowo umieszczonej nici trwa, w przypadku nici impregnowanych, od 1 do 3 minut, a przy niciach nieimpregnowanych do 5 minut. Kieszonka zostaje otwarta a krwawienie wywołane podczas preparacji zostaje zatrzymane, np przez zastosowanie wacika Comprecap Anatomic, który jednocześnie przytrzymuje nić. Natychmiast po usunięciu nici może zostać pobrany wycisk. Okolicę, w której stosowana była nić impregnowana, należy przepłukać wodą.&lt;/br&gt;','Unikalna kombinacja nici retrakcyjnych z ultra cienkim drutem miedzianym. Po ukształtowaniu pozostają tam, gdzie zostały umieszczone. Nie wypadają z bruzdy, nie ma konieczności podwójnego lub potrójnego ich zawijania. ',56.00,51.85,'Roeko',14,0,'op.','R1P2',1,null,'img/products/RO521000_80.png','img/products/RO521000_120.png','img/products/RO521000_140.png','img/products/RO521000_250.png',8,8);</v>
      </c>
    </row>
    <row r="59" spans="1:22">
      <c r="A59">
        <v>57</v>
      </c>
      <c r="B59" s="7" t="s">
        <v>214</v>
      </c>
      <c r="C59" s="10" t="s">
        <v>216</v>
      </c>
      <c r="D59" s="7" t="s">
        <v>215</v>
      </c>
      <c r="E59" t="s">
        <v>218</v>
      </c>
      <c r="F59" t="s">
        <v>217</v>
      </c>
      <c r="G59" t="s">
        <v>219</v>
      </c>
      <c r="H59" s="1">
        <v>14</v>
      </c>
      <c r="I59" s="1">
        <v>0</v>
      </c>
      <c r="J59" s="1" t="s">
        <v>43</v>
      </c>
      <c r="K59" s="1" t="s">
        <v>44</v>
      </c>
      <c r="L59" s="1">
        <v>1</v>
      </c>
      <c r="N59" s="1" t="str">
        <f t="shared" si="0"/>
        <v>null</v>
      </c>
      <c r="O59" s="1" t="s">
        <v>222</v>
      </c>
      <c r="P59" s="1" t="s">
        <v>223</v>
      </c>
      <c r="Q59" s="1" t="s">
        <v>224</v>
      </c>
      <c r="R59" s="1" t="s">
        <v>225</v>
      </c>
      <c r="S59" s="1">
        <v>8</v>
      </c>
      <c r="T59" s="1">
        <v>8</v>
      </c>
      <c r="V59" t="str">
        <f t="shared" si="1"/>
        <v>INSERT INTO Product (product_id,name,description,shortDescription,priceBrutto,priceNetto,producer,category_id,dostepnych_sztuk,unit,storage,active,firstPagePosition,image,image120,image140,image250,vat,weight) VALUES (57,'Nici retrakcyjne, stay-put 3 x-fine, nieimpregnowane, 183cm','&lt;br&gt;Unikalna kombinacja nici retrakcyjnych z ultra cienkim drutem miedzianym. Po ukształtowaniu pozostają tam, gdzie zostały umieszczone. Nie wypadają z bruzdy, nie ma konieczności podwójnego lub potrójnego ich zawijania.&lt;/br&gt;&lt;br&gt;Nici retrakcyjne Roeko występują jako nici plecione lub skręcane. Środek, którym nasączona jest nić, wspiera efektywność nici podczas przygotowania dziąsła lub pobierania wycisku dzięki właściwościom obkurczającym oraz hemostatycznym. Powoduje on zmniejszenie wydzielania płynu z kieszonki dziąsłowej oraz zamknięcie mniejszych naczyń krwawiących. W efekcie dochodzi do uwidocznienia okolicy szyjki zęba, co jest konieczne do wykonania wycisku, prawidłowego opracowania ubytku, założenia wypełnienia, dopasowania kształtki lub paska, itp.&lt;/br&gt;&lt;p&gt;&lt;b&gt;Skład surowcowy:&lt;/b&gt;&lt;/p&gt;&lt;br&gt;Nici retrakcyjne Roeko są produkowane z poliestrowego włókna, w wersji nasączonej sześciowodzianem chlorku glinu (impregnowane) lub w wersji nienasączonej (nieimpregnowane).&lt;/br&gt;&lt;p&gt;&lt;b&gt;Sposób użycia:&lt;/b&gt;&lt;/p&gt;&lt;br&gt;Nić retrakcyjną stosuje się po wykonaniu preparacji i osuszeniu tkanki zęba. Do kieszonki dziąsłowej wprowadza się ją za pomocą upychacza, gładkiego lub ząbkowanego. Efektywna retrakcja prawidłowo umieszczonej nici trwa, w przypadku nici impregnowanych, od 1 do 3 minut, a przy niciach nieimpregnowanych do 5 minut. Kieszonka zostaje otwarta a krwawienie wywołane podczas preparacji zostaje zatrzymane, np przez zastosowanie wacika Comprecap Anatomic, który jednocześnie przytrzymuje nić. Natychmiast po usunięciu nici może zostać pobrany wycisk. Okolicę, w której stosowana była nić impregnowana, należy przepłukać wodą.&lt;/br&gt;','Unikalna kombinacja nici retrakcyjnych z ultra cienkim drutem miedzianym. Po ukształtowaniu pozostają tam, gdzie zostały umieszczone. Nie wypadają z bruzdy, nie ma konieczności podwójnego lub potrójnego ich zawijania. ',56.00,51.85,'Roeko',14,0,'op.','R1P2',1,null,'img/products/RO521000_80.png','img/products/RO521000_120.png','img/products/RO521000_140.png','img/products/RO521000_250.png',8,8);</v>
      </c>
    </row>
    <row r="60" spans="1:22">
      <c r="A60" s="14">
        <v>58</v>
      </c>
      <c r="B60" s="7" t="s">
        <v>227</v>
      </c>
      <c r="C60" s="10" t="s">
        <v>232</v>
      </c>
      <c r="D60" s="7" t="s">
        <v>228</v>
      </c>
      <c r="E60" t="s">
        <v>230</v>
      </c>
      <c r="F60" t="s">
        <v>229</v>
      </c>
      <c r="G60" t="s">
        <v>231</v>
      </c>
      <c r="H60" s="1">
        <v>15</v>
      </c>
      <c r="I60" s="1">
        <v>0</v>
      </c>
      <c r="J60" s="1" t="s">
        <v>169</v>
      </c>
      <c r="K60" s="1" t="s">
        <v>44</v>
      </c>
      <c r="L60" s="1">
        <v>1</v>
      </c>
      <c r="N60" s="1" t="str">
        <f t="shared" si="0"/>
        <v>null</v>
      </c>
      <c r="O60" s="1" t="s">
        <v>233</v>
      </c>
      <c r="P60" s="1" t="s">
        <v>234</v>
      </c>
      <c r="Q60" s="1" t="s">
        <v>235</v>
      </c>
      <c r="R60" s="1" t="s">
        <v>236</v>
      </c>
      <c r="S60" s="1">
        <v>8</v>
      </c>
      <c r="T60" s="1">
        <v>8</v>
      </c>
      <c r="V60" t="str">
        <f t="shared" si="1"/>
        <v>INSERT INTO Product (product_id,name,description,shortDescription,priceBrutto,priceNetto,producer,category_id,dostepnych_sztuk,unit,storage,active,firstPagePosition,image,image120,image140,image250,vat,weight) VALUES (58,'Gradia Direct 7x2,7ml','&lt;br/&gt;Gradia Direct  - zestaw wprowadzający (7sztrzykawek – A2, A3, A3.5, AO3, CV, CT, P-A2 i 1 kolornik) &lt;br/&gt;&lt;br/&gt;Mikrocząsteczkowy kompozyt hybrydowy jest system odbudowy do wszystkich potrzeb. Unikatowa koncepcja pozwala na uzyskanie efektu „niewidocznego” wypełnienia za pomocą odcieni standardowych oraz specjalnych wewnętrznych i zewnętrznych. Czas pracy został wydłużony dzięki małej wrażliwości na oświetlenie pola zabiegowego. Optymalna gęstość pozwala uzyskać doskonałe właściwości użytkowe.&lt;br/&gt;&lt;br/&gt;&lt;b&gt;Gradia Direct zapewnia:&lt;/b&gt; &lt;ul style="list-style-type:square"&gt;&lt;li&gt;doskonałą estetykę i gładkość powierzchni,&lt;/li&gt; &lt;li&gt;idealne dopasowanie i adaptację do naturalnego koloru zęba,&lt;/li&gt;&lt;li&gt; doskonałe właściwości mechaniczne,&lt;/li&gt;&lt;li&gt; wysoką wytrzymałość na złamania przy obciążaniu okluzyjnym,&lt;/li&gt;&lt;li&gt;kontrast na zdjęciu rentgenowskim ułatwiający kontrolę&lt;/li&gt;','Gradia Direct jest światłoutwardzalnym kompozytem stosowanym do wypełnień zębów przednich oraz bocznych. Przy jej użyciu można wykonać wszystkie wymagające wysokiej estetyki wypełnienia za pomocą jednego materiału do wypełnień. Zapewnia łatwe i szybkie uzyskanie naturalnie wyglądającej i trwałej odbudowy.',700.00,648.15,'GC',15,0,'szt.','R1P2',1,null,'img/products/GC003332_80.png','img/products/GC003332_120.png','img/products/GC003332_140.png','img/products/GC003332_250.png',8,8);</v>
      </c>
    </row>
    <row r="61" spans="1:22">
      <c r="A61">
        <v>59</v>
      </c>
      <c r="B61" s="7" t="s">
        <v>237</v>
      </c>
      <c r="C61" s="10" t="s">
        <v>238</v>
      </c>
      <c r="D61" s="7" t="s">
        <v>228</v>
      </c>
      <c r="E61" t="s">
        <v>240</v>
      </c>
      <c r="F61" t="s">
        <v>239</v>
      </c>
      <c r="G61" t="s">
        <v>231</v>
      </c>
      <c r="H61" s="1">
        <v>15</v>
      </c>
      <c r="I61" s="1">
        <v>0</v>
      </c>
      <c r="J61" s="1" t="s">
        <v>169</v>
      </c>
      <c r="K61" s="1" t="s">
        <v>44</v>
      </c>
      <c r="L61" s="1">
        <v>1</v>
      </c>
      <c r="N61" s="1" t="str">
        <f t="shared" si="0"/>
        <v>null</v>
      </c>
      <c r="O61" s="1"/>
      <c r="S61" s="1">
        <v>8</v>
      </c>
      <c r="T61" s="1">
        <v>8</v>
      </c>
      <c r="V61" t="str">
        <f t="shared" si="1"/>
        <v>INSERT INTO Product (product_id,name,description,shortDescription,priceBrutto,priceNetto,producer,category_id,dostepnych_sztuk,unit,storage,active,firstPagePosition,image,image120,image140,image250,vat,weight) VALUES (59,'Gradia Direct strzykawka 2,7ml A2','&lt;br/&gt;Gradia Direct - strzykawka 2,7ml – odcień A2&lt;br/&gt;&lt;br/&gt;Mikrocząsteczkowy kompozyt hybrydowy jest system odbudowy do wszystkich potrzeb. Unikatowa koncepcja pozwala na uzyskanie efektu „niewidocznego” wypełnienia za pomocą odcieni standardowych oraz specjalnych wewnętrznych i zewnętrznych. Czas pracy został wydłużony dzięki małej wrażliwości na oświetlenie pola zabiegowego. Optymalna gęstość pozwala uzyskać doskonałe właściwości użytkowe.&lt;br/&gt;&lt;br/&gt;&lt;b&gt;Gradia Direct zapewnia:&lt;/b&gt; &lt;ul style="list-style-type:square"&gt;&lt;li&gt;doskonałą estetykę i gładkość powierzchni,&lt;/li&gt; &lt;li&gt;idealne dopasowanie i adaptację do naturalnego koloru zęba,&lt;/li&gt;&lt;li&gt; doskonałe właściwości mechaniczne,&lt;/li&gt;&lt;li&gt; wysoką wytrzymałość na złamania przy obciążaniu okluzyjnym,&lt;/li&gt;&lt;li&gt;kontrast na zdjęciu rentgenowskim ułatwiający kontrolę&lt;/li&gt;','Gradia Direct jest światłoutwardzalnym kompozytem stosowanym do wypełnień zębów przednich oraz bocznych. Przy jej użyciu można wykonać wszystkie wymagające wysokiej estetyki wypełnienia za pomocą jednego materiału do wypełnień. Zapewnia łatwe i szybkie uzyskanie naturalnie wyglądającej i trwałej odbudowy.',118.00,109.26,'GC',15,0,'szt.','R1P2',1,null,'','','','',8,8);</v>
      </c>
    </row>
    <row r="62" spans="1:22">
      <c r="A62">
        <v>60</v>
      </c>
      <c r="B62" s="7" t="s">
        <v>242</v>
      </c>
      <c r="C62" s="10" t="s">
        <v>246</v>
      </c>
      <c r="D62" s="7" t="s">
        <v>243</v>
      </c>
      <c r="E62" t="s">
        <v>245</v>
      </c>
      <c r="F62" t="s">
        <v>244</v>
      </c>
      <c r="G62" t="s">
        <v>231</v>
      </c>
      <c r="H62" s="1">
        <v>16</v>
      </c>
      <c r="I62" s="1">
        <v>0</v>
      </c>
      <c r="J62" s="1" t="s">
        <v>169</v>
      </c>
      <c r="K62" s="1" t="s">
        <v>44</v>
      </c>
      <c r="L62" s="1">
        <v>1</v>
      </c>
      <c r="N62" s="1" t="str">
        <f t="shared" si="0"/>
        <v>null</v>
      </c>
      <c r="O62" s="1" t="s">
        <v>247</v>
      </c>
      <c r="P62" s="1" t="s">
        <v>248</v>
      </c>
      <c r="Q62" s="1" t="s">
        <v>249</v>
      </c>
      <c r="R62" s="1" t="s">
        <v>250</v>
      </c>
      <c r="S62" s="1">
        <v>8</v>
      </c>
      <c r="T62" s="1">
        <v>8</v>
      </c>
      <c r="V62" t="str">
        <f t="shared" si="1"/>
        <v>INSERT INTO Product (product_id,name,description,shortDescription,priceBrutto,priceNetto,producer,category_id,dostepnych_sztuk,unit,storage,active,firstPagePosition,image,image120,image140,image250,vat,weight) VALUES (60,'Fuji IX GP EXTRA (Equila 50 kapsułek) A3','&lt;br/&gt;Fuji IX GP EXTRA (Equila 50 kapsułek) odcień A3&lt;br/&gt;&lt;br/&gt;Łatwy w użyciu, kondensowalny glasjonomer o wysokiej odporności na ścieranie do zębów bocznych. Zapewnia dodatkowe uwalnianie fluoru zapewniając dodatkową ochronę, extra szybkie wiązanie (przy wystarczającym czasie pracy). Nie klejąca się konsystencja umożliwia preryjną adaptację. Nie wymaga wytrawiania, stosowania systemu łączącego czy też utwardzania światłem, nie wymaga suchości pola ani koferdamu.&lt;br/&gt;Otrzymujemy długotrwały rezultat poprzez doskonałą wytrzymałość na ściskanie i twardość powierzchni oraz amortyzowanie naprężeń .','Fuji IX GP EXTRA jest szybkowiążącym, kondensowalnym materiałem glasjonomerowym do wypełnień. Idealny do ubytów klasy I, II i V oraz jako podkład lub jako materiał do odbudowy zrębu korony. Dzięki charakterystycznym glasjonomeru spełnia wszystkie wymagania stawiane materiałom do wypełnień.',370.00,342.59,'GC',16,0,'szt.','R1P2',1,null,'img/products/GC003282_80.png','img/products/GC003282_120.png','img/products/GC003282_140.png','img/products/GC003282_250.png',8,8);</v>
      </c>
    </row>
    <row r="63" spans="1:22">
      <c r="A63">
        <v>61</v>
      </c>
      <c r="B63" s="7" t="s">
        <v>251</v>
      </c>
      <c r="C63" s="10" t="s">
        <v>255</v>
      </c>
      <c r="D63" s="7" t="s">
        <v>252</v>
      </c>
      <c r="E63" t="s">
        <v>254</v>
      </c>
      <c r="F63" t="s">
        <v>253</v>
      </c>
      <c r="G63" t="s">
        <v>231</v>
      </c>
      <c r="H63" s="1">
        <v>16</v>
      </c>
      <c r="I63" s="1">
        <v>0</v>
      </c>
      <c r="J63" s="1" t="s">
        <v>169</v>
      </c>
      <c r="K63" s="1" t="s">
        <v>44</v>
      </c>
      <c r="L63" s="1">
        <v>1</v>
      </c>
      <c r="N63" s="1" t="str">
        <f t="shared" si="0"/>
        <v>null</v>
      </c>
      <c r="O63" s="1" t="s">
        <v>247</v>
      </c>
      <c r="P63" s="1" t="s">
        <v>248</v>
      </c>
      <c r="Q63" s="1" t="s">
        <v>249</v>
      </c>
      <c r="R63" s="1" t="s">
        <v>250</v>
      </c>
      <c r="S63" s="1">
        <v>8</v>
      </c>
      <c r="T63" s="1">
        <v>8</v>
      </c>
      <c r="V63" t="str">
        <f t="shared" si="1"/>
        <v>INSERT INTO Product (product_id,name,description,shortDescription,priceBrutto,priceNetto,producer,category_id,dostepnych_sztuk,unit,storage,active,firstPagePosition,image,image120,image140,image250,vat,weight) VALUES (61,'Fuji IX GP 3x15g proszek + 2x6,4ml płyn (3-2) ','&lt;br/&gt;Fuji IX GP zestaw wprowadzający 3-2, 3x15g proszek: A2, A3, B3, 2x6,4ml płyn&lt;br/&gt;&lt;br/&gt;Łatwy w użyciu, kondensowalny glasjonomer o wysokiej odporności na ścieranie do zębów bocznych. Zapewnia dodatkowe uwalnianie fluoru zapewniając dodatkową ochronę, szybkie wiązanie.&lt;br/&gt;Nie klejąca się konsystencja umożliwia preryjną adaptację. Nie wymaga wytrawiania, stosowania systemu łączącego czy też utwardzania światłem, nie wymaga suchości pola ani koferdamu.&lt;br/&gt;Otrzymujemy długotrwały rezultat poprzez doskonałą wytrzymałość na ściskanie i twardość powierzchni oraz amortyzowanie naprężeń .','Fuji IX GP jest szybkowiążącym, kondensowalnym materiałem glasjonomerowym do wypełnień. Idealny do ubytów klasy I, II i V oraz jako podkład lub jako materiał do odbudowy zrębu korony. Dzięki charakterystycznym glasjonomeru spełnia wszystkie wymagania stawiane materiałom do wypełnień.',520.00,481.48,'GC',16,0,'szt.','R1P2',1,null,'img/products/GC003282_80.png','img/products/GC003282_120.png','img/products/GC003282_140.png','img/products/GC003282_250.png',8,8);</v>
      </c>
    </row>
    <row r="64" spans="1:22">
      <c r="A64">
        <v>62</v>
      </c>
      <c r="B64" s="7" t="s">
        <v>257</v>
      </c>
      <c r="C64" s="10" t="s">
        <v>261</v>
      </c>
      <c r="D64" s="7" t="s">
        <v>258</v>
      </c>
      <c r="E64" t="s">
        <v>260</v>
      </c>
      <c r="F64" t="s">
        <v>259</v>
      </c>
      <c r="G64" t="s">
        <v>231</v>
      </c>
      <c r="H64" s="1">
        <v>17</v>
      </c>
      <c r="I64" s="1">
        <v>0</v>
      </c>
      <c r="J64" s="1" t="s">
        <v>169</v>
      </c>
      <c r="K64" s="1" t="s">
        <v>44</v>
      </c>
      <c r="L64" s="1">
        <v>1</v>
      </c>
      <c r="N64" s="1" t="str">
        <f t="shared" si="0"/>
        <v>null</v>
      </c>
      <c r="O64" s="1" t="s">
        <v>262</v>
      </c>
      <c r="P64" s="1" t="s">
        <v>263</v>
      </c>
      <c r="Q64" s="1" t="s">
        <v>264</v>
      </c>
      <c r="R64" s="1" t="s">
        <v>265</v>
      </c>
      <c r="S64" s="1">
        <v>8</v>
      </c>
      <c r="T64" s="1">
        <v>8</v>
      </c>
      <c r="V64" t="str">
        <f t="shared" si="1"/>
        <v>INSERT INTO Product (product_id,name,description,shortDescription,priceBrutto,priceNetto,producer,category_id,dostepnych_sztuk,unit,storage,active,firstPagePosition,image,image120,image140,image250,vat,weight) VALUES (62,'G-Bond 5ml','&lt;br/&gt;G-Bond jest jednoskładnikowym, samowytrawiającym, światłoutwardzalnym systemem wiążącym do kompozytów utwardzanych światłem. Stosując G-Bond wytrawienie, znoszenie nadwrażliwości pozabiegowej i nakładanie primera i bondu uzyskujemy za pomocą jednej warstwy.&lt;br/&gt;&lt;br/&gt;Zarówno w przypadku wilgotnej jak i suchej zębiny, a także szkliwa, G-Bond wytwarza mocne mechaniczne półączenie oraz niezawodne trwałe połączenie chemiczne dzięki swojej formule, która zawiera monomery estrów fosforowych, odpowiedzialne za doskonałe połączenie ze szkliwem oraz monomer 4-MET odpowiedzialny za adhezję do zębiny. Nano-technologia umożliwia wytworzenie warstwy łączącej o grubości mniej niż 300nm. &lt;br/&gt;G-Bond nie zawiera w swoim składzie HEMA, co gwarantuje silne i trwałe połączenie adhezyjne ze szkliwem i zębiną. &lt;br/&gt;&lt;b&gt;Sposób użycia:&lt;/b&gt;&lt;br/&gt;G-Bond jest bardzo prosty w użyciu, wystarczy go nanieść na powierzchnię zęba, odczekać 5-10 sekund, rozprowadzić silnym strumieniem sprężonego powietrza i utwardzić światłem przez 10 sekund.','Jednoskładnikowy samowytrawiający, światłoutwardzalny system wiążący do kompozytów utwardzanych światłem. Nowoczesny system łączący VII generacji, oparty na technologii nano-interakcji. G-bond daje silne i długotrwałe połączenie kompozytu zarówno ze szkliwem jak i zębiną w bardzo prosty i szybki sposób.',230.00,212.96,'GC',17,0,'szt.','R1P2',1,null,'img/products/GC003416_80.png','img/products/GC003416_120.png','img/products/GC003416_140.png','img/products/GC003416_250.png',8,8);</v>
      </c>
    </row>
    <row r="65" spans="1:22">
      <c r="A65">
        <v>63</v>
      </c>
      <c r="B65" s="7" t="s">
        <v>268</v>
      </c>
      <c r="C65" s="10" t="s">
        <v>275</v>
      </c>
      <c r="D65" s="7" t="s">
        <v>269</v>
      </c>
      <c r="E65" t="s">
        <v>270</v>
      </c>
      <c r="F65" s="7" t="s">
        <v>272</v>
      </c>
      <c r="G65" t="s">
        <v>273</v>
      </c>
      <c r="H65" s="1">
        <v>19</v>
      </c>
      <c r="I65" s="1">
        <v>0</v>
      </c>
      <c r="J65" s="1" t="s">
        <v>43</v>
      </c>
      <c r="K65" s="1" t="s">
        <v>44</v>
      </c>
      <c r="L65" s="1">
        <v>1</v>
      </c>
      <c r="N65" s="1" t="str">
        <f t="shared" si="0"/>
        <v>null</v>
      </c>
      <c r="S65" s="1">
        <v>8</v>
      </c>
      <c r="T65" s="1">
        <v>8</v>
      </c>
      <c r="V65" t="str">
        <f t="shared" si="1"/>
        <v>INSERT INTO Product (product_id,name,description,shortDescription,priceBrutto,priceNetto,producer,category_id,dostepnych_sztuk,unit,storage,active,firstPagePosition,image,image120,image140,image250,vat,weight) VALUES (63,'Rękawiczki lateksowe, roz. S, 100szt.','&lt;br/&gt;Rękawice w rozmiarze S, bezpudrowe, niesterylne, ogólnego przeznaczenia. Rękawiczki wykonane z naturalnego lateksu doskonale chroniące, idealne do wszystkich rodzajów prac. Łatwe zakładanie i zdejmowanie gwarantuje komfortową pracę. &lt;br/&gt;Zapewniają dobre czucie chwytanych przedmiotów.','Ręakwice lateksowe, bezpudrowe, niesterylne, ogólnego przeznaczenia. ',21.50,19.91,'Medicom',19,0,'op.','R1P2',1,null,'','','','',8,8);</v>
      </c>
    </row>
    <row r="66" spans="1:22">
      <c r="A66">
        <v>64</v>
      </c>
      <c r="B66" s="7" t="s">
        <v>271</v>
      </c>
      <c r="C66" s="10" t="s">
        <v>274</v>
      </c>
      <c r="D66" s="7" t="s">
        <v>269</v>
      </c>
      <c r="E66" t="s">
        <v>270</v>
      </c>
      <c r="F66" s="7" t="s">
        <v>272</v>
      </c>
      <c r="G66" t="s">
        <v>273</v>
      </c>
      <c r="H66" s="1">
        <v>19</v>
      </c>
      <c r="I66" s="1">
        <v>0</v>
      </c>
      <c r="J66" s="1" t="s">
        <v>43</v>
      </c>
      <c r="K66" s="1" t="s">
        <v>44</v>
      </c>
      <c r="L66" s="1">
        <v>1</v>
      </c>
      <c r="N66" s="1" t="str">
        <f t="shared" si="0"/>
        <v>null</v>
      </c>
      <c r="S66" s="1">
        <v>8</v>
      </c>
      <c r="T66" s="1">
        <v>8</v>
      </c>
      <c r="V66" t="str">
        <f t="shared" si="1"/>
        <v>INSERT INTO Product (product_id,name,description,shortDescription,priceBrutto,priceNetto,producer,category_id,dostepnych_sztuk,unit,storage,active,firstPagePosition,image,image120,image140,image250,vat,weight) VALUES (64,'Rękawiczki lateksowe, roz. M, 100szt.','&lt;br/&gt;Rękawice w rozmiarze M, bezpudrowe, niesterylne, ogólnego przeznaczenia. Rękawiczki wykonane z naturalnego lateksu doskonale chroniące, idealne do wszystkich rodzajów prac. Łatwe zakładanie i zdejmowanie gwarantuje komfortową pracę. &lt;br/&gt;Zapewniają dobre czucie chwytanych przedmiotów.','Ręakwice lateksowe, bezpudrowe, niesterylne, ogólnego przeznaczenia. ',21.50,19.91,'Medicom',19,0,'op.','R1P2',1,null,'','','','',8,8);</v>
      </c>
    </row>
    <row r="67" spans="1:22">
      <c r="A67">
        <v>65</v>
      </c>
      <c r="B67" s="7" t="s">
        <v>276</v>
      </c>
      <c r="C67" s="10" t="s">
        <v>282</v>
      </c>
      <c r="D67" s="7" t="s">
        <v>280</v>
      </c>
      <c r="E67" t="s">
        <v>278</v>
      </c>
      <c r="F67" t="s">
        <v>279</v>
      </c>
      <c r="G67" t="s">
        <v>273</v>
      </c>
      <c r="H67" s="1">
        <v>19</v>
      </c>
      <c r="I67" s="1">
        <v>0</v>
      </c>
      <c r="J67" s="1" t="s">
        <v>43</v>
      </c>
      <c r="K67" s="1" t="s">
        <v>44</v>
      </c>
      <c r="L67" s="1">
        <v>1</v>
      </c>
      <c r="N67" s="1" t="str">
        <f t="shared" si="0"/>
        <v>null</v>
      </c>
      <c r="S67" s="1">
        <v>8</v>
      </c>
      <c r="T67" s="1">
        <v>8</v>
      </c>
      <c r="V67" t="str">
        <f t="shared" si="1"/>
        <v>INSERT INTO Product (product_id,name,description,shortDescription,priceBrutto,priceNetto,producer,category_id,dostepnych_sztuk,unit,storage,active,firstPagePosition,image,image120,image140,image250,vat,weight) VALUES (65,'Rękawiczki winylowe, roz. S, 100szt.','&lt;br/&gt;Rękawice w rozmiarze S, przeznaczone dla osób uczulonych na lateks oparte na pvc. Zapewniają doskonałe czucie chwytanych przedmiotów i brak oddziaływania na skórę.','Ręakwice winylowe, bezpudrowe, niesterylne, ogólnego przeznaczenia. ',15.50,14.35,'Medicom',19,0,'op.','R1P2',1,null,'','','','',8,8);</v>
      </c>
    </row>
    <row r="68" spans="1:22">
      <c r="A68">
        <v>66</v>
      </c>
      <c r="B68" s="7" t="s">
        <v>277</v>
      </c>
      <c r="C68" s="10" t="s">
        <v>281</v>
      </c>
      <c r="D68" s="7" t="s">
        <v>280</v>
      </c>
      <c r="E68" t="s">
        <v>278</v>
      </c>
      <c r="F68" t="s">
        <v>279</v>
      </c>
      <c r="G68" t="s">
        <v>273</v>
      </c>
      <c r="H68" s="1">
        <v>19</v>
      </c>
      <c r="I68" s="1">
        <v>0</v>
      </c>
      <c r="J68" s="1" t="s">
        <v>43</v>
      </c>
      <c r="K68" s="1" t="s">
        <v>44</v>
      </c>
      <c r="L68" s="1">
        <v>1</v>
      </c>
      <c r="N68" s="1" t="str">
        <f t="shared" ref="N68:N112" si="2">IF(M68 = "","null",M68)</f>
        <v>null</v>
      </c>
      <c r="S68" s="1">
        <v>8</v>
      </c>
      <c r="T68" s="1">
        <v>8</v>
      </c>
      <c r="V68" t="str">
        <f t="shared" ref="V68:V78" si="3">CONCATENATE("INSERT INTO Product (product_id,name,description,shortDescription,priceBrutto,priceNetto,producer,category_id,dostepnych_sztuk,unit,storage,active,firstPagePosition,image,image120,image140,image250,vat,weight) VALUES (",A68,",'",B68,"','",C68,"','",D68,"',",E68,",",F68,",'",G68,"',",H68,",",I68,",'",J68,"','",K68,"',",L68,",",N68,",'",O68,"','",P68,"','",Q68,"','",R68,"',",S68,",",T68,");")</f>
        <v>INSERT INTO Product (product_id,name,description,shortDescription,priceBrutto,priceNetto,producer,category_id,dostepnych_sztuk,unit,storage,active,firstPagePosition,image,image120,image140,image250,vat,weight) VALUES (66,'Rękawiczki winylowe, roz. M, 100szt.','&lt;br/&gt;Rękawice w rozmiarze M, przeznaczone dla osób uczulonych na lateks oparte na pvc. Zapewniają doskonałe czucie chwytanych przedmiotów i brak oddziaływania na skórę.','Ręakwice winylowe, bezpudrowe, niesterylne, ogólnego przeznaczenia. ',15.50,14.35,'Medicom',19,0,'op.','R1P2',1,null,'','','','',8,8);</v>
      </c>
    </row>
    <row r="69" spans="1:22">
      <c r="A69">
        <v>67</v>
      </c>
      <c r="B69" s="7" t="s">
        <v>284</v>
      </c>
      <c r="C69" s="10" t="s">
        <v>286</v>
      </c>
      <c r="D69" s="7" t="s">
        <v>285</v>
      </c>
      <c r="E69" t="s">
        <v>287</v>
      </c>
      <c r="F69" t="s">
        <v>288</v>
      </c>
      <c r="G69" t="s">
        <v>273</v>
      </c>
      <c r="H69" s="1">
        <v>20</v>
      </c>
      <c r="I69" s="1">
        <v>0</v>
      </c>
      <c r="J69" s="1" t="s">
        <v>43</v>
      </c>
      <c r="K69" s="1" t="s">
        <v>44</v>
      </c>
      <c r="L69" s="1">
        <v>1</v>
      </c>
      <c r="N69" s="1" t="str">
        <f t="shared" si="2"/>
        <v>null</v>
      </c>
      <c r="S69" s="1">
        <v>8</v>
      </c>
      <c r="T69" s="1">
        <v>8</v>
      </c>
      <c r="V69" t="str">
        <f t="shared" si="3"/>
        <v>INSERT INTO Product (product_id,name,description,shortDescription,priceBrutto,priceNetto,producer,category_id,dostepnych_sztuk,unit,storage,active,firstPagePosition,image,image120,image140,image250,vat,weight) VALUES (67,'Śliniaki z kieszenią, białe 67x37cm, 100szt.','&lt;br/&gt;Śliniaki ochronne z kieszenią o wymiarach 67x37cm, kieszeń 37x10cm, kolor biały. &lt;ul style="list-style-type:square"&gt;&lt;li&gt;ekonomiczny, chroni odzież przed zabrudzeniem, redukuje koszty prania ubrań,&lt;/li&gt;&lt;li&gt; dolna otwarta kieszonka, &lt;/li&gt;&lt;li&gt;posiada jedną warstwę ochronną i jedną warstwę absorpcyjną, &lt;/li&gt;&lt;li&gt;delikatny i mocny śliniak wzmocniony nietkanym pasem (3warstwy), &lt;/li&gt;&lt;li&gt;wytłoczony krój, &lt;/li&gt;&lt;/ul&gt;','Śliniaki ochronne z kieszenią o wymiarach 67x37cm, kieszeń 37x10cm, kolor biały. Posiadają jedną warstwę ochronną i jedną warstwę absorpcyjną.',22.00,20.37,'Medicom',20,0,'op.','R1P2',1,null,'','','','',8,8);</v>
      </c>
    </row>
    <row r="70" spans="1:22">
      <c r="A70">
        <v>68</v>
      </c>
      <c r="B70" s="7" t="s">
        <v>290</v>
      </c>
      <c r="C70" s="10" t="s">
        <v>292</v>
      </c>
      <c r="D70" s="7" t="s">
        <v>291</v>
      </c>
      <c r="E70" t="s">
        <v>191</v>
      </c>
      <c r="F70" t="s">
        <v>190</v>
      </c>
      <c r="G70" t="s">
        <v>273</v>
      </c>
      <c r="H70" s="1">
        <v>21</v>
      </c>
      <c r="I70" s="1">
        <v>0</v>
      </c>
      <c r="J70" s="1" t="s">
        <v>43</v>
      </c>
      <c r="K70" s="1" t="s">
        <v>44</v>
      </c>
      <c r="L70" s="1">
        <v>1</v>
      </c>
      <c r="N70" s="1" t="str">
        <f t="shared" si="2"/>
        <v>null</v>
      </c>
      <c r="S70" s="1">
        <v>8</v>
      </c>
      <c r="T70" s="1">
        <v>8</v>
      </c>
      <c r="V70" t="str">
        <f t="shared" si="3"/>
        <v>INSERT INTO Product (product_id,name,description,shortDescription,priceBrutto,priceNetto,producer,category_id,dostepnych_sztuk,unit,storage,active,firstPagePosition,image,image120,image140,image250,vat,weight) VALUES (68,'Wałeczki bawełniane #2, 1000szt. ','&lt;br/&gt;Wałeczki bawełniane, niesterylne, o wysokiej absorbcji, 100% długich włókien, czysta bawełna. Nie zawierają środków chemicznych, są łatwe w zakładaniu z możliwością zgięcia.','Wałeczki bawełniane, niesterylne, rozmiar #2 (1cm x 3,8cm). ',24.00,22.22,'Medicom',21,0,'op.','R1P2',1,null,'','','','',8,8);</v>
      </c>
    </row>
    <row r="71" spans="1:22">
      <c r="A71">
        <v>69</v>
      </c>
      <c r="B71" s="7" t="s">
        <v>294</v>
      </c>
      <c r="C71" s="10" t="s">
        <v>296</v>
      </c>
      <c r="D71" s="7" t="s">
        <v>295</v>
      </c>
      <c r="E71" t="s">
        <v>299</v>
      </c>
      <c r="F71" t="s">
        <v>298</v>
      </c>
      <c r="G71" t="s">
        <v>273</v>
      </c>
      <c r="H71" s="1">
        <v>22</v>
      </c>
      <c r="I71" s="1">
        <v>0</v>
      </c>
      <c r="J71" s="1" t="s">
        <v>43</v>
      </c>
      <c r="K71" s="1" t="s">
        <v>44</v>
      </c>
      <c r="L71" s="1">
        <v>1</v>
      </c>
      <c r="N71" s="1" t="str">
        <f t="shared" si="2"/>
        <v>null</v>
      </c>
      <c r="S71" s="1">
        <v>8</v>
      </c>
      <c r="T71" s="1">
        <v>8</v>
      </c>
      <c r="V71" t="str">
        <f t="shared" si="3"/>
        <v>INSERT INTO Product (product_id,name,description,shortDescription,priceBrutto,priceNetto,producer,category_id,dostepnych_sztuk,unit,storage,active,firstPagePosition,image,image120,image140,image250,vat,weight) VALUES (69,'Kubki plastikowe niebieskie 180ml, 100szt.','&lt;br/&gt;Kubki plastikowe o pojemności 180ml, dopasowane do wszystkich systemów unitów stomatologicznych swoją wielkością i kształtem. Wykonane z nietoksycznego poliestru. ','Kubki plastikowe o pojemności 180ml, dopasowane do wszystkich systemów unitów stomatologicznych swoją wielkością i kształtem. Wykonane z nietoksycznego poliestru. ',6.50,5.28,'Medicom',22,0,'op.','R1P2',1,null,'','','','',8,8);</v>
      </c>
    </row>
    <row r="72" spans="1:22">
      <c r="A72">
        <v>70</v>
      </c>
      <c r="B72" s="7" t="s">
        <v>297</v>
      </c>
      <c r="C72" s="10" t="s">
        <v>296</v>
      </c>
      <c r="D72" s="7" t="s">
        <v>295</v>
      </c>
      <c r="E72" t="s">
        <v>299</v>
      </c>
      <c r="F72" t="s">
        <v>298</v>
      </c>
      <c r="G72" t="s">
        <v>273</v>
      </c>
      <c r="H72" s="1">
        <v>22</v>
      </c>
      <c r="I72" s="1">
        <v>0</v>
      </c>
      <c r="J72" s="1" t="s">
        <v>43</v>
      </c>
      <c r="K72" s="1" t="s">
        <v>44</v>
      </c>
      <c r="L72" s="1">
        <v>1</v>
      </c>
      <c r="N72" s="1" t="str">
        <f t="shared" si="2"/>
        <v>null</v>
      </c>
      <c r="S72" s="1">
        <v>8</v>
      </c>
      <c r="T72" s="1">
        <v>8</v>
      </c>
      <c r="V72" t="str">
        <f t="shared" si="3"/>
        <v>INSERT INTO Product (product_id,name,description,shortDescription,priceBrutto,priceNetto,producer,category_id,dostepnych_sztuk,unit,storage,active,firstPagePosition,image,image120,image140,image250,vat,weight) VALUES (70,'Kubki plastikowe białe 180ml, 100szt.','&lt;br/&gt;Kubki plastikowe o pojemności 180ml, dopasowane do wszystkich systemów unitów stomatologicznych swoją wielkością i kształtem. Wykonane z nietoksycznego poliestru. ','Kubki plastikowe o pojemności 180ml, dopasowane do wszystkich systemów unitów stomatologicznych swoją wielkością i kształtem. Wykonane z nietoksycznego poliestru. ',6.50,5.28,'Medicom',22,0,'op.','R1P2',1,null,'','','','',8,8);</v>
      </c>
    </row>
    <row r="73" spans="1:22">
      <c r="A73">
        <v>71</v>
      </c>
      <c r="B73" s="7" t="s">
        <v>302</v>
      </c>
      <c r="C73" s="10" t="s">
        <v>310</v>
      </c>
      <c r="D73" s="7" t="s">
        <v>309</v>
      </c>
      <c r="E73" t="s">
        <v>303</v>
      </c>
      <c r="F73" t="s">
        <v>306</v>
      </c>
      <c r="G73" t="s">
        <v>273</v>
      </c>
      <c r="H73" s="1">
        <v>24</v>
      </c>
      <c r="I73" s="1">
        <v>0</v>
      </c>
      <c r="J73" s="1" t="s">
        <v>43</v>
      </c>
      <c r="K73" s="1" t="s">
        <v>44</v>
      </c>
      <c r="L73" s="1">
        <v>1</v>
      </c>
      <c r="N73" s="1" t="str">
        <f t="shared" si="2"/>
        <v>null</v>
      </c>
      <c r="S73" s="1">
        <v>8</v>
      </c>
      <c r="T73" s="1">
        <v>8</v>
      </c>
      <c r="V73" t="str">
        <f t="shared" si="3"/>
        <v>INSERT INTO Product (product_id,name,description,shortDescription,priceBrutto,priceNetto,producer,category_id,dostepnych_sztuk,unit,storage,active,firstPagePosition,image,image120,image140,image250,vat,weight) VALUES (71,'Rękawy do sterylizacji 50mmx200mb','&lt;br/&gt;Rękawy sterylizacyjne wykonane z wysokiej jakości surowców. Zawierają indykator (test sterylizacji), napisy wykonane z nietoksycznego atramentu, odpornego na sterylizację. Łatwa identyfikacja sterylizowanych narzędzi dzięki transparentnej folii. Rękawy wytrzymałe na przebicia i rozerwanie.&lt;br/&gt;&lt;br/&gt;&lt;b&gt;Rękawy sterylizacyjne – rozmiar 50mmx200mb&lt;/b&gt;&lt;ul style="list-style-type:square"&gt;&lt;li&gt;Zawierają indykator (test sterylizacji)&lt;/li&gt;&lt;li&gt;Napisy wykonane z nietoksycznego atramentu, odpornego na sterylizację&lt;/li&gt;&lt;li&gt;Łatwa identyfikacja sterylizowanych narzędzi dzięki transparentnej folii&lt;/li&gt;&lt;li&gt;Wytrzymałe na przebicia i rozerwanie&lt;/li&gt;&lt;li&gt;Można stosować w sterylizacji chemicznej etylenem&lt;/li&gt;&lt;li&gt;Potencjalnie można oznaczać na powierzchni papierowej parametry procesu sterylizacji przy pomocy atramentu&lt;/li&gt;&lt;li&gt;Łatwe otwieranie pakietów po sterylizacji&lt;/li&gt;&lt;li&gt;Wykonane z wysokiej jakości surowców&lt;/li&gt;&lt;/ul&gt;','Rękawy sterylizacyjne wykonane z wysokiej jakości surowców. Zawierają indykator (test sterylizacji), napisy wykonane z nietoksycznego atramentu, odpornego na sterylizację. Łatwa identyfikacja sterylizowanych narzędzi dzięki transparentnej folii. Rękawy wytrzymałe na przebicia i rozerwanie.',36.00,33.33,'Medicom',24,0,'op.','R1P2',1,null,'','','','',8,8);</v>
      </c>
    </row>
    <row r="74" spans="1:22">
      <c r="A74">
        <v>72</v>
      </c>
      <c r="B74" s="7" t="s">
        <v>300</v>
      </c>
      <c r="C74" s="10" t="s">
        <v>311</v>
      </c>
      <c r="D74" s="7" t="s">
        <v>309</v>
      </c>
      <c r="E74" t="s">
        <v>304</v>
      </c>
      <c r="F74" t="s">
        <v>307</v>
      </c>
      <c r="G74" t="s">
        <v>273</v>
      </c>
      <c r="H74" s="1">
        <v>24</v>
      </c>
      <c r="I74" s="1">
        <v>0</v>
      </c>
      <c r="J74" s="1" t="s">
        <v>43</v>
      </c>
      <c r="K74" s="1" t="s">
        <v>44</v>
      </c>
      <c r="L74" s="1">
        <v>1</v>
      </c>
      <c r="N74" s="1" t="str">
        <f t="shared" si="2"/>
        <v>null</v>
      </c>
      <c r="S74" s="1">
        <v>8</v>
      </c>
      <c r="T74" s="1">
        <v>8</v>
      </c>
      <c r="V74" t="str">
        <f t="shared" si="3"/>
        <v>INSERT INTO Product (product_id,name,description,shortDescription,priceBrutto,priceNetto,producer,category_id,dostepnych_sztuk,unit,storage,active,firstPagePosition,image,image120,image140,image250,vat,weight) VALUES (72,'Rękawy do sterylizacji 75mmx200mb','&lt;br/&gt;Rękawy sterylizacyjne wykonane z wysokiej jakości surowców. Zawierają indykator (test sterylizacji), napisy wykonane z nietoksycznego atramentu, odpornego na sterylizację. Łatwa identyfikacja sterylizowanych narzędzi dzięki transparentnej folii. Rękawy wytrzymałe na przebicia i rozerwanie.&lt;br/&gt;&lt;br/&gt;&lt;b&gt;Rękawy sterylizacyjne – rozmiar 75mmx200mb&lt;/b&gt;&lt;ul style="list-style-type:square"&gt;&lt;li&gt;Zawierają indykator (test sterylizacji)&lt;/li&gt;&lt;li&gt;Napisy wykonane z nietoksycznego atramentu, odpornego na sterylizację&lt;/li&gt;&lt;li&gt;Łatwa identyfikacja sterylizowanych narzędzi dzięki transparentnej folii&lt;/li&gt;&lt;li&gt;Wytrzymałe na przebicia i rozerwanie&lt;/li&gt;&lt;li&gt;Można stosować w sterylizacji chemicznej etylenem&lt;/li&gt;&lt;li&gt;Potencjalnie można oznaczać na powierzchni papierowej parametry procesu sterylizacji przy pomocy atramentu&lt;/li&gt;&lt;li&gt;Łatwe otwieranie pakietów po sterylizacji&lt;/li&gt;&lt;li&gt;Wykonane z wysokiej jakości surowców&lt;/li&gt;&lt;/ul&gt;','Rękawy sterylizacyjne wykonane z wysokiej jakości surowców. Zawierają indykator (test sterylizacji), napisy wykonane z nietoksycznego atramentu, odpornego na sterylizację. Łatwa identyfikacja sterylizowanych narzędzi dzięki transparentnej folii. Rękawy wytrzymałe na przebicia i rozerwanie.',49.00,45.37,'Medicom',24,0,'op.','R1P2',1,null,'','','','',8,8);</v>
      </c>
    </row>
    <row r="75" spans="1:22">
      <c r="A75">
        <v>73</v>
      </c>
      <c r="B75" s="7" t="s">
        <v>301</v>
      </c>
      <c r="C75" s="10" t="s">
        <v>312</v>
      </c>
      <c r="D75" s="7" t="s">
        <v>309</v>
      </c>
      <c r="E75" t="s">
        <v>305</v>
      </c>
      <c r="F75" t="s">
        <v>308</v>
      </c>
      <c r="G75" t="s">
        <v>273</v>
      </c>
      <c r="H75" s="1">
        <v>24</v>
      </c>
      <c r="I75" s="1">
        <v>0</v>
      </c>
      <c r="J75" s="1" t="s">
        <v>43</v>
      </c>
      <c r="K75" s="1" t="s">
        <v>44</v>
      </c>
      <c r="L75" s="1">
        <v>1</v>
      </c>
      <c r="N75" s="1" t="str">
        <f t="shared" si="2"/>
        <v>null</v>
      </c>
      <c r="S75" s="1">
        <v>8</v>
      </c>
      <c r="T75" s="1">
        <v>8</v>
      </c>
      <c r="V75" t="str">
        <f t="shared" si="3"/>
        <v>INSERT INTO Product (product_id,name,description,shortDescription,priceBrutto,priceNetto,producer,category_id,dostepnych_sztuk,unit,storage,active,firstPagePosition,image,image120,image140,image250,vat,weight) VALUES (73,'Rękawy do sterylizacji 100mmx200mb','&lt;br/&gt;Rękawy sterylizacyjne wykonane z wysokiej jakości surowców. Zawierają indykator (test sterylizacji), napisy wykonane z nietoksycznego atramentu, odpornego na sterylizację. Łatwa identyfikacja sterylizowanych narzędzi dzięki transparentnej folii. Rękawy wytrzymałe na przebicia i rozerwanie.&lt;br/&gt;&lt;br/&gt;&lt;b&gt;Rękawy sterylizacyjne – rozmiar 100mmx200mb&lt;/b&gt;&lt;ul style="list-style-type:square"&gt;&lt;li&gt;Zawierają indykator (test sterylizacji)&lt;/li&gt;&lt;li&gt;Napisy wykonane z nietoksycznego atramentu, odpornego na sterylizację&lt;/li&gt;&lt;li&gt;Łatwa identyfikacja sterylizowanych narzędzi dzięki transparentnej folii&lt;/li&gt;&lt;li&gt;Wytrzymałe na przebicia i rozerwanie&lt;/li&gt;&lt;li&gt;Można stosować w sterylizacji chemicznej etylenem&lt;/li&gt;&lt;li&gt;Potencjalnie można oznaczać na powierzchni papierowej parametry procesu sterylizacji przy pomocy atramentu&lt;/li&gt;&lt;li&gt;Łatwe otwieranie pakietów po sterylizacji&lt;/li&gt;&lt;li&gt;Wykonane z wysokiej jakości surowców&lt;/li&gt;&lt;/ul&gt;','Rękawy sterylizacyjne wykonane z wysokiej jakości surowców. Zawierają indykator (test sterylizacji), napisy wykonane z nietoksycznego atramentu, odpornego na sterylizację. Łatwa identyfikacja sterylizowanych narzędzi dzięki transparentnej folii. Rękawy wytrzymałe na przebicia i rozerwanie.',80.00,74.07,'Medicom',24,0,'op.','R1P2',1,null,'','','','',8,8);</v>
      </c>
    </row>
    <row r="76" spans="1:22">
      <c r="A76">
        <v>74</v>
      </c>
      <c r="B76" s="7" t="s">
        <v>315</v>
      </c>
      <c r="C76" s="10" t="s">
        <v>320</v>
      </c>
      <c r="D76" s="7" t="s">
        <v>319</v>
      </c>
      <c r="E76" t="s">
        <v>317</v>
      </c>
      <c r="F76" t="s">
        <v>318</v>
      </c>
      <c r="G76" t="s">
        <v>273</v>
      </c>
      <c r="H76" s="1">
        <v>25</v>
      </c>
      <c r="I76" s="1">
        <v>0</v>
      </c>
      <c r="J76" s="1" t="s">
        <v>43</v>
      </c>
      <c r="K76" s="1" t="s">
        <v>44</v>
      </c>
      <c r="L76" s="1">
        <v>1</v>
      </c>
      <c r="N76" s="1" t="str">
        <f t="shared" si="2"/>
        <v>null</v>
      </c>
      <c r="S76" s="1">
        <v>8</v>
      </c>
      <c r="T76" s="1">
        <v>8</v>
      </c>
      <c r="V76" t="str">
        <f t="shared" si="3"/>
        <v>INSERT INTO Product (product_id,name,description,shortDescription,priceBrutto,priceNetto,producer,category_id,dostepnych_sztuk,unit,storage,active,firstPagePosition,image,image120,image140,image250,vat,weight) VALUES (74,'SafeSpon hemostatyczny spongostan 40szt.','&lt;br/&gt;SafeSpon jest sterylnym, hemostatycznym spongostanem wykonanym z hydrolizowanego kolagenu. Dedykowany do zabiegów chirurgicznych w celu zabezpieczenia zębodołu przed nadmiernym krwawieniem i opatrzeniem rany.Stosowany również jako zabezpieczenie rany po leczeniu paradontologicznym. Ma silne działanie hemostatyczne i może pozostać na powierzchni rany do 15 dni.&lt;br/&gt;SafeSpon może zwiększyć 50 krotnie swoją wagę.&lt;br/&gt;&lt;br/&gt;&lt;b&gt;Własności:&lt;/b&gt;&lt;ul style="list-style-type:square"&gt;&lt;li&gt;szybki i efektywny,&lt;/li&gt;&lt;li&gt;łatwy do przyłożenia do rany po krwawym zabiegu,&lt;/li&gt;&lt;li&gt;izoluje ranę od otoczenia,&lt;/li&gt;&lt;li&gt;skutecznie absorbuje krew,&lt;/li&gt;&lt;li&gt;jest anty-cytotoksyczny, biokompatybilny, i całkowicie bezpieczny,&lt;/li&gt;&lt;li&gt;nie wywołuje odczynów alergicznych i jest tolerowany przez organizm,&lt;/li&gt;&lt;li&gt;sterylny, zamknięty w opakowaniu, gotowy do użycia,&lt;/li&gt;&lt;li&gt;blistry można przechowywać bez opakowania,&lt;/li&gt;&lt;li&gt;produkt spełnia wszystkie standardy medyczne,&lt;/li&gt;','SafeSpon jest sterylnym, hemostatycznym spongostanem wykonanym z hydrolizowanego kolagenu. Dedykowany do zabiegów chirurgicznych w celu zabezpieczenia zębodołu przed nadmiernym krwawieniem i opatrzeniem rany.Stosowany również jako zabezpieczenie rany po leczeniu paradontologicznym.',59.00,54.63,'Medicom',25,0,'op.','R1P2',1,null,'','','','',8,8);</v>
      </c>
    </row>
    <row r="77" spans="1:22">
      <c r="A77">
        <v>75</v>
      </c>
      <c r="B77" s="7" t="s">
        <v>321</v>
      </c>
      <c r="C77" s="10" t="s">
        <v>323</v>
      </c>
      <c r="D77" s="7" t="s">
        <v>322</v>
      </c>
      <c r="E77" t="s">
        <v>324</v>
      </c>
      <c r="F77" t="s">
        <v>325</v>
      </c>
      <c r="G77" t="s">
        <v>273</v>
      </c>
      <c r="H77" s="1">
        <v>26</v>
      </c>
      <c r="I77" s="1">
        <v>0</v>
      </c>
      <c r="J77" s="1" t="s">
        <v>43</v>
      </c>
      <c r="K77" s="1" t="s">
        <v>44</v>
      </c>
      <c r="L77" s="1">
        <v>1</v>
      </c>
      <c r="N77" s="1" t="str">
        <f t="shared" si="2"/>
        <v>null</v>
      </c>
      <c r="S77" s="1">
        <v>8</v>
      </c>
      <c r="T77" s="1">
        <v>8</v>
      </c>
      <c r="V77" t="str">
        <f t="shared" si="3"/>
        <v>INSERT INTO Product (product_id,name,description,shortDescription,priceBrutto,priceNetto,producer,category_id,dostepnych_sztuk,unit,storage,active,firstPagePosition,image,image120,image140,image250,vat,weight) VALUES (75,'Gaziki celulozowe (lignina) 4x5cm 1000szt.','&lt;/br&gt;Gaziki celulozowe niesterylne pakowane w rolkach. Rolka składa się z dwóch rzędów odrywanych gazików. Pojedynczy gazik ma wymiary 4x5cm i składa się z 12 warstw. Gaziki nie zawierają chloru. ','Gaziki celulozowe niesterylne pakowane w rolkach. Rolka składa się z dwóch rzędów odrywanych gazików. Pojedynczy gazik ma wymiary 4x5cm i składa się z 12 warstw. Gaziki nie zawierają chloru. ',12.00,11.11,'Medicom',26,0,'op.','R1P2',1,null,'','','','',8,8);</v>
      </c>
    </row>
    <row r="78" spans="1:22">
      <c r="A78">
        <v>76</v>
      </c>
      <c r="B78" s="7" t="s">
        <v>327</v>
      </c>
      <c r="C78" s="10" t="s">
        <v>330</v>
      </c>
      <c r="D78" s="7" t="s">
        <v>329</v>
      </c>
      <c r="E78" t="s">
        <v>331</v>
      </c>
      <c r="F78" t="s">
        <v>332</v>
      </c>
      <c r="G78" t="s">
        <v>273</v>
      </c>
      <c r="H78" s="1">
        <v>27</v>
      </c>
      <c r="I78" s="1">
        <v>0</v>
      </c>
      <c r="J78" s="1" t="s">
        <v>43</v>
      </c>
      <c r="K78" s="1" t="s">
        <v>44</v>
      </c>
      <c r="L78" s="1">
        <v>1</v>
      </c>
      <c r="N78" s="1" t="str">
        <f t="shared" si="2"/>
        <v>null</v>
      </c>
      <c r="S78" s="1">
        <v>8</v>
      </c>
      <c r="T78" s="1">
        <v>8</v>
      </c>
      <c r="V78" t="str">
        <f t="shared" si="3"/>
        <v>INSERT INTO Product (product_id,name,description,shortDescription,priceBrutto,priceNetto,producer,category_id,dostepnych_sztuk,unit,storage,active,firstPagePosition,image,image120,image140,image250,vat,weight) VALUES (76,'Ściereczki myjące 64szt.','&lt;br/&gt;Szmatki myjące nasączone Aloe Vera i Witaminą E. Doskonale czyszczą i pokrywają ścierany przedmiot, trudne do rozerwania. W opakowaniu znajdują się 64 szmatki.','Szmatki myjące nasączone Aloe Vera i Witaminą E. Doskonale czyszczą i pokrywają ścierany przedmiot, trudne do rozerwania. W opakowaniu znajdują się 64 szmatki.',13.00,12.04,'Medicom',27,0,'op.','R1P2',1,null,'','','','',8,8);</v>
      </c>
    </row>
    <row r="79" spans="1:22">
      <c r="N79" s="1" t="str">
        <f t="shared" si="2"/>
        <v>null</v>
      </c>
    </row>
    <row r="80" spans="1:22">
      <c r="N80" s="1" t="str">
        <f t="shared" si="2"/>
        <v>null</v>
      </c>
    </row>
    <row r="81" spans="14:14">
      <c r="N81" s="1" t="str">
        <f t="shared" si="2"/>
        <v>null</v>
      </c>
    </row>
    <row r="82" spans="14:14">
      <c r="N82" s="1" t="str">
        <f t="shared" si="2"/>
        <v>null</v>
      </c>
    </row>
    <row r="83" spans="14:14">
      <c r="N83" s="1" t="str">
        <f t="shared" si="2"/>
        <v>null</v>
      </c>
    </row>
    <row r="84" spans="14:14">
      <c r="N84" s="1" t="str">
        <f t="shared" si="2"/>
        <v>null</v>
      </c>
    </row>
    <row r="85" spans="14:14">
      <c r="N85" s="1" t="str">
        <f t="shared" si="2"/>
        <v>null</v>
      </c>
    </row>
    <row r="86" spans="14:14">
      <c r="N86" s="1" t="str">
        <f t="shared" si="2"/>
        <v>null</v>
      </c>
    </row>
    <row r="87" spans="14:14">
      <c r="N87" s="1" t="str">
        <f t="shared" si="2"/>
        <v>null</v>
      </c>
    </row>
    <row r="88" spans="14:14">
      <c r="N88" s="1" t="str">
        <f t="shared" si="2"/>
        <v>null</v>
      </c>
    </row>
    <row r="89" spans="14:14">
      <c r="N89" s="1" t="str">
        <f t="shared" si="2"/>
        <v>null</v>
      </c>
    </row>
    <row r="90" spans="14:14">
      <c r="N90" s="1" t="str">
        <f t="shared" si="2"/>
        <v>null</v>
      </c>
    </row>
    <row r="91" spans="14:14">
      <c r="N91" s="1" t="str">
        <f t="shared" si="2"/>
        <v>null</v>
      </c>
    </row>
    <row r="92" spans="14:14">
      <c r="N92" s="1" t="str">
        <f t="shared" si="2"/>
        <v>null</v>
      </c>
    </row>
    <row r="93" spans="14:14">
      <c r="N93" s="1" t="str">
        <f t="shared" si="2"/>
        <v>null</v>
      </c>
    </row>
    <row r="94" spans="14:14">
      <c r="N94" s="1" t="str">
        <f t="shared" si="2"/>
        <v>null</v>
      </c>
    </row>
    <row r="95" spans="14:14">
      <c r="N95" s="1" t="str">
        <f t="shared" si="2"/>
        <v>null</v>
      </c>
    </row>
    <row r="96" spans="14:14">
      <c r="N96" s="1" t="str">
        <f t="shared" si="2"/>
        <v>null</v>
      </c>
    </row>
    <row r="97" spans="14:14">
      <c r="N97" s="1" t="str">
        <f t="shared" si="2"/>
        <v>null</v>
      </c>
    </row>
    <row r="98" spans="14:14">
      <c r="N98" s="1" t="str">
        <f t="shared" si="2"/>
        <v>null</v>
      </c>
    </row>
    <row r="99" spans="14:14">
      <c r="N99" s="1" t="str">
        <f t="shared" si="2"/>
        <v>null</v>
      </c>
    </row>
    <row r="100" spans="14:14">
      <c r="N100" s="1" t="str">
        <f t="shared" si="2"/>
        <v>null</v>
      </c>
    </row>
    <row r="101" spans="14:14">
      <c r="N101" s="1" t="str">
        <f t="shared" si="2"/>
        <v>null</v>
      </c>
    </row>
    <row r="102" spans="14:14">
      <c r="N102" s="1" t="str">
        <f t="shared" si="2"/>
        <v>null</v>
      </c>
    </row>
    <row r="103" spans="14:14">
      <c r="N103" s="1" t="str">
        <f t="shared" si="2"/>
        <v>null</v>
      </c>
    </row>
    <row r="104" spans="14:14">
      <c r="N104" s="1" t="str">
        <f t="shared" si="2"/>
        <v>null</v>
      </c>
    </row>
    <row r="105" spans="14:14">
      <c r="N105" s="1" t="str">
        <f t="shared" si="2"/>
        <v>null</v>
      </c>
    </row>
    <row r="106" spans="14:14">
      <c r="N106" s="1" t="str">
        <f t="shared" si="2"/>
        <v>null</v>
      </c>
    </row>
    <row r="107" spans="14:14">
      <c r="N107" s="1" t="str">
        <f t="shared" si="2"/>
        <v>null</v>
      </c>
    </row>
    <row r="108" spans="14:14">
      <c r="N108" s="1" t="str">
        <f t="shared" si="2"/>
        <v>null</v>
      </c>
    </row>
    <row r="109" spans="14:14">
      <c r="N109" s="1" t="str">
        <f t="shared" si="2"/>
        <v>null</v>
      </c>
    </row>
    <row r="110" spans="14:14">
      <c r="N110" s="1" t="str">
        <f t="shared" si="2"/>
        <v>null</v>
      </c>
    </row>
    <row r="111" spans="14:14">
      <c r="N111" s="1" t="str">
        <f t="shared" si="2"/>
        <v>null</v>
      </c>
    </row>
    <row r="112" spans="14:14">
      <c r="N112" s="1" t="str">
        <f t="shared" si="2"/>
        <v>null</v>
      </c>
    </row>
    <row r="113" spans="14:14">
      <c r="N113" s="1" t="str">
        <f t="shared" ref="N113:N143" si="4">IF(M113 = "","null",M113)</f>
        <v>null</v>
      </c>
    </row>
    <row r="114" spans="14:14">
      <c r="N114" s="1" t="str">
        <f t="shared" si="4"/>
        <v>null</v>
      </c>
    </row>
    <row r="115" spans="14:14">
      <c r="N115" s="1" t="str">
        <f t="shared" si="4"/>
        <v>null</v>
      </c>
    </row>
    <row r="116" spans="14:14">
      <c r="N116" s="1" t="str">
        <f t="shared" si="4"/>
        <v>null</v>
      </c>
    </row>
    <row r="117" spans="14:14">
      <c r="N117" s="1" t="str">
        <f t="shared" si="4"/>
        <v>null</v>
      </c>
    </row>
    <row r="118" spans="14:14">
      <c r="N118" s="1" t="str">
        <f t="shared" si="4"/>
        <v>null</v>
      </c>
    </row>
    <row r="119" spans="14:14">
      <c r="N119" s="1" t="str">
        <f t="shared" si="4"/>
        <v>null</v>
      </c>
    </row>
    <row r="120" spans="14:14">
      <c r="N120" s="1" t="str">
        <f t="shared" si="4"/>
        <v>null</v>
      </c>
    </row>
    <row r="121" spans="14:14">
      <c r="N121" s="1" t="str">
        <f t="shared" si="4"/>
        <v>null</v>
      </c>
    </row>
    <row r="122" spans="14:14">
      <c r="N122" s="1" t="str">
        <f t="shared" si="4"/>
        <v>null</v>
      </c>
    </row>
    <row r="123" spans="14:14">
      <c r="N123" s="1" t="str">
        <f t="shared" si="4"/>
        <v>null</v>
      </c>
    </row>
    <row r="124" spans="14:14">
      <c r="N124" s="1" t="str">
        <f t="shared" si="4"/>
        <v>null</v>
      </c>
    </row>
    <row r="125" spans="14:14">
      <c r="N125" s="1" t="str">
        <f t="shared" si="4"/>
        <v>null</v>
      </c>
    </row>
    <row r="126" spans="14:14">
      <c r="N126" s="1" t="str">
        <f t="shared" si="4"/>
        <v>null</v>
      </c>
    </row>
    <row r="127" spans="14:14">
      <c r="N127" s="1" t="str">
        <f t="shared" si="4"/>
        <v>null</v>
      </c>
    </row>
    <row r="128" spans="14:14">
      <c r="N128" s="1" t="str">
        <f t="shared" si="4"/>
        <v>null</v>
      </c>
    </row>
    <row r="129" spans="14:14">
      <c r="N129" s="1" t="str">
        <f t="shared" si="4"/>
        <v>null</v>
      </c>
    </row>
    <row r="130" spans="14:14">
      <c r="N130" s="1" t="str">
        <f t="shared" si="4"/>
        <v>null</v>
      </c>
    </row>
    <row r="131" spans="14:14">
      <c r="N131" s="1" t="str">
        <f t="shared" si="4"/>
        <v>null</v>
      </c>
    </row>
    <row r="132" spans="14:14">
      <c r="N132" s="1" t="str">
        <f t="shared" si="4"/>
        <v>null</v>
      </c>
    </row>
    <row r="133" spans="14:14">
      <c r="N133" s="1" t="str">
        <f t="shared" si="4"/>
        <v>null</v>
      </c>
    </row>
    <row r="134" spans="14:14">
      <c r="N134" s="1" t="str">
        <f t="shared" si="4"/>
        <v>null</v>
      </c>
    </row>
    <row r="135" spans="14:14">
      <c r="N135" s="1" t="str">
        <f t="shared" si="4"/>
        <v>null</v>
      </c>
    </row>
    <row r="136" spans="14:14">
      <c r="N136" s="1" t="str">
        <f t="shared" si="4"/>
        <v>null</v>
      </c>
    </row>
    <row r="137" spans="14:14">
      <c r="N137" s="1" t="str">
        <f t="shared" si="4"/>
        <v>null</v>
      </c>
    </row>
    <row r="138" spans="14:14">
      <c r="N138" s="1" t="str">
        <f t="shared" si="4"/>
        <v>null</v>
      </c>
    </row>
    <row r="139" spans="14:14">
      <c r="N139" s="1" t="str">
        <f t="shared" si="4"/>
        <v>null</v>
      </c>
    </row>
    <row r="140" spans="14:14">
      <c r="N140" s="1" t="str">
        <f t="shared" si="4"/>
        <v>null</v>
      </c>
    </row>
    <row r="141" spans="14:14">
      <c r="N141" s="1" t="str">
        <f t="shared" si="4"/>
        <v>null</v>
      </c>
    </row>
    <row r="142" spans="14:14">
      <c r="N142" s="1" t="str">
        <f t="shared" si="4"/>
        <v>null</v>
      </c>
    </row>
    <row r="143" spans="14:14">
      <c r="N143" s="1" t="str">
        <f t="shared" si="4"/>
        <v>null</v>
      </c>
    </row>
    <row r="144" spans="14:14">
      <c r="N144" s="1" t="str">
        <f t="shared" ref="N144:N207" si="5">IF(M144 = "","null",M144)</f>
        <v>null</v>
      </c>
    </row>
    <row r="145" spans="14:14">
      <c r="N145" s="1" t="str">
        <f t="shared" si="5"/>
        <v>null</v>
      </c>
    </row>
    <row r="146" spans="14:14">
      <c r="N146" s="1" t="str">
        <f t="shared" si="5"/>
        <v>null</v>
      </c>
    </row>
    <row r="147" spans="14:14">
      <c r="N147" s="1" t="str">
        <f t="shared" si="5"/>
        <v>null</v>
      </c>
    </row>
    <row r="148" spans="14:14">
      <c r="N148" s="1" t="str">
        <f t="shared" si="5"/>
        <v>null</v>
      </c>
    </row>
    <row r="149" spans="14:14">
      <c r="N149" s="1" t="str">
        <f t="shared" si="5"/>
        <v>null</v>
      </c>
    </row>
    <row r="150" spans="14:14">
      <c r="N150" s="1" t="str">
        <f t="shared" si="5"/>
        <v>null</v>
      </c>
    </row>
    <row r="151" spans="14:14">
      <c r="N151" s="1" t="str">
        <f t="shared" si="5"/>
        <v>null</v>
      </c>
    </row>
    <row r="152" spans="14:14">
      <c r="N152" s="1" t="str">
        <f t="shared" si="5"/>
        <v>null</v>
      </c>
    </row>
    <row r="153" spans="14:14">
      <c r="N153" s="1" t="str">
        <f t="shared" si="5"/>
        <v>null</v>
      </c>
    </row>
    <row r="154" spans="14:14">
      <c r="N154" s="1" t="str">
        <f t="shared" si="5"/>
        <v>null</v>
      </c>
    </row>
    <row r="155" spans="14:14">
      <c r="N155" s="1" t="str">
        <f t="shared" si="5"/>
        <v>null</v>
      </c>
    </row>
    <row r="156" spans="14:14">
      <c r="N156" s="1" t="str">
        <f t="shared" si="5"/>
        <v>null</v>
      </c>
    </row>
    <row r="157" spans="14:14">
      <c r="N157" s="1" t="str">
        <f t="shared" si="5"/>
        <v>null</v>
      </c>
    </row>
    <row r="158" spans="14:14">
      <c r="N158" s="1" t="str">
        <f t="shared" si="5"/>
        <v>null</v>
      </c>
    </row>
    <row r="159" spans="14:14">
      <c r="N159" s="1" t="str">
        <f t="shared" si="5"/>
        <v>null</v>
      </c>
    </row>
    <row r="160" spans="14:14">
      <c r="N160" s="1" t="str">
        <f t="shared" si="5"/>
        <v>null</v>
      </c>
    </row>
    <row r="161" spans="14:14">
      <c r="N161" s="1" t="str">
        <f t="shared" si="5"/>
        <v>null</v>
      </c>
    </row>
    <row r="162" spans="14:14">
      <c r="N162" s="1" t="str">
        <f t="shared" si="5"/>
        <v>null</v>
      </c>
    </row>
    <row r="163" spans="14:14">
      <c r="N163" s="1" t="str">
        <f t="shared" si="5"/>
        <v>null</v>
      </c>
    </row>
    <row r="164" spans="14:14">
      <c r="N164" s="1" t="str">
        <f t="shared" si="5"/>
        <v>null</v>
      </c>
    </row>
    <row r="165" spans="14:14">
      <c r="N165" s="1" t="str">
        <f t="shared" si="5"/>
        <v>null</v>
      </c>
    </row>
    <row r="166" spans="14:14">
      <c r="N166" s="1" t="str">
        <f t="shared" si="5"/>
        <v>null</v>
      </c>
    </row>
    <row r="167" spans="14:14">
      <c r="N167" s="1" t="str">
        <f t="shared" si="5"/>
        <v>null</v>
      </c>
    </row>
    <row r="168" spans="14:14">
      <c r="N168" s="1" t="str">
        <f t="shared" si="5"/>
        <v>null</v>
      </c>
    </row>
    <row r="169" spans="14:14">
      <c r="N169" s="1" t="str">
        <f t="shared" si="5"/>
        <v>null</v>
      </c>
    </row>
    <row r="170" spans="14:14">
      <c r="N170" s="1" t="str">
        <f t="shared" si="5"/>
        <v>null</v>
      </c>
    </row>
    <row r="171" spans="14:14">
      <c r="N171" s="1" t="str">
        <f t="shared" si="5"/>
        <v>null</v>
      </c>
    </row>
    <row r="172" spans="14:14">
      <c r="N172" s="1" t="str">
        <f t="shared" si="5"/>
        <v>null</v>
      </c>
    </row>
    <row r="173" spans="14:14">
      <c r="N173" s="1" t="str">
        <f t="shared" si="5"/>
        <v>null</v>
      </c>
    </row>
    <row r="174" spans="14:14">
      <c r="N174" s="1" t="str">
        <f t="shared" si="5"/>
        <v>null</v>
      </c>
    </row>
    <row r="175" spans="14:14">
      <c r="N175" s="1" t="str">
        <f t="shared" si="5"/>
        <v>null</v>
      </c>
    </row>
    <row r="176" spans="14:14">
      <c r="N176" s="1" t="str">
        <f t="shared" si="5"/>
        <v>null</v>
      </c>
    </row>
    <row r="177" spans="14:14">
      <c r="N177" s="1" t="str">
        <f t="shared" si="5"/>
        <v>null</v>
      </c>
    </row>
    <row r="178" spans="14:14">
      <c r="N178" s="1" t="str">
        <f t="shared" si="5"/>
        <v>null</v>
      </c>
    </row>
    <row r="179" spans="14:14">
      <c r="N179" s="1" t="str">
        <f t="shared" si="5"/>
        <v>null</v>
      </c>
    </row>
    <row r="180" spans="14:14">
      <c r="N180" s="1" t="str">
        <f t="shared" si="5"/>
        <v>null</v>
      </c>
    </row>
    <row r="181" spans="14:14">
      <c r="N181" s="1" t="str">
        <f t="shared" si="5"/>
        <v>null</v>
      </c>
    </row>
    <row r="182" spans="14:14">
      <c r="N182" s="1" t="str">
        <f t="shared" si="5"/>
        <v>null</v>
      </c>
    </row>
    <row r="183" spans="14:14">
      <c r="N183" s="1" t="str">
        <f t="shared" si="5"/>
        <v>null</v>
      </c>
    </row>
    <row r="184" spans="14:14">
      <c r="N184" s="1" t="str">
        <f t="shared" si="5"/>
        <v>null</v>
      </c>
    </row>
    <row r="185" spans="14:14">
      <c r="N185" s="1" t="str">
        <f t="shared" si="5"/>
        <v>null</v>
      </c>
    </row>
    <row r="186" spans="14:14">
      <c r="N186" s="1" t="str">
        <f t="shared" si="5"/>
        <v>null</v>
      </c>
    </row>
    <row r="187" spans="14:14">
      <c r="N187" s="1" t="str">
        <f t="shared" si="5"/>
        <v>null</v>
      </c>
    </row>
    <row r="188" spans="14:14">
      <c r="N188" s="1" t="str">
        <f t="shared" si="5"/>
        <v>null</v>
      </c>
    </row>
    <row r="189" spans="14:14">
      <c r="N189" s="1" t="str">
        <f t="shared" si="5"/>
        <v>null</v>
      </c>
    </row>
    <row r="190" spans="14:14">
      <c r="N190" s="1" t="str">
        <f t="shared" si="5"/>
        <v>null</v>
      </c>
    </row>
    <row r="191" spans="14:14">
      <c r="N191" s="1" t="str">
        <f t="shared" si="5"/>
        <v>null</v>
      </c>
    </row>
    <row r="192" spans="14:14">
      <c r="N192" s="1" t="str">
        <f t="shared" si="5"/>
        <v>null</v>
      </c>
    </row>
    <row r="193" spans="14:14">
      <c r="N193" s="1" t="str">
        <f t="shared" si="5"/>
        <v>null</v>
      </c>
    </row>
    <row r="194" spans="14:14">
      <c r="N194" s="1" t="str">
        <f t="shared" si="5"/>
        <v>null</v>
      </c>
    </row>
    <row r="195" spans="14:14">
      <c r="N195" s="1" t="str">
        <f t="shared" si="5"/>
        <v>null</v>
      </c>
    </row>
    <row r="196" spans="14:14">
      <c r="N196" s="1" t="str">
        <f t="shared" si="5"/>
        <v>null</v>
      </c>
    </row>
    <row r="197" spans="14:14">
      <c r="N197" s="1" t="str">
        <f t="shared" si="5"/>
        <v>null</v>
      </c>
    </row>
    <row r="198" spans="14:14">
      <c r="N198" s="1" t="str">
        <f t="shared" si="5"/>
        <v>null</v>
      </c>
    </row>
    <row r="199" spans="14:14">
      <c r="N199" s="1" t="str">
        <f t="shared" si="5"/>
        <v>null</v>
      </c>
    </row>
    <row r="200" spans="14:14">
      <c r="N200" s="1" t="str">
        <f t="shared" si="5"/>
        <v>null</v>
      </c>
    </row>
    <row r="201" spans="14:14">
      <c r="N201" s="1" t="str">
        <f t="shared" si="5"/>
        <v>null</v>
      </c>
    </row>
    <row r="202" spans="14:14">
      <c r="N202" s="1" t="str">
        <f t="shared" si="5"/>
        <v>null</v>
      </c>
    </row>
    <row r="203" spans="14:14">
      <c r="N203" s="1" t="str">
        <f t="shared" si="5"/>
        <v>null</v>
      </c>
    </row>
    <row r="204" spans="14:14">
      <c r="N204" s="1" t="str">
        <f t="shared" si="5"/>
        <v>null</v>
      </c>
    </row>
    <row r="205" spans="14:14">
      <c r="N205" s="1" t="str">
        <f t="shared" si="5"/>
        <v>null</v>
      </c>
    </row>
    <row r="206" spans="14:14">
      <c r="N206" s="1" t="str">
        <f t="shared" si="5"/>
        <v>null</v>
      </c>
    </row>
    <row r="207" spans="14:14">
      <c r="N207" s="1" t="str">
        <f t="shared" si="5"/>
        <v>null</v>
      </c>
    </row>
    <row r="208" spans="14:14">
      <c r="N208" s="1" t="str">
        <f t="shared" ref="N208:N271" si="6">IF(M208 = "","null",M208)</f>
        <v>null</v>
      </c>
    </row>
    <row r="209" spans="14:14">
      <c r="N209" s="1" t="str">
        <f t="shared" si="6"/>
        <v>null</v>
      </c>
    </row>
    <row r="210" spans="14:14">
      <c r="N210" s="1" t="str">
        <f t="shared" si="6"/>
        <v>null</v>
      </c>
    </row>
    <row r="211" spans="14:14">
      <c r="N211" s="1" t="str">
        <f t="shared" si="6"/>
        <v>null</v>
      </c>
    </row>
    <row r="212" spans="14:14">
      <c r="N212" s="1" t="str">
        <f t="shared" si="6"/>
        <v>null</v>
      </c>
    </row>
    <row r="213" spans="14:14">
      <c r="N213" s="1" t="str">
        <f t="shared" si="6"/>
        <v>null</v>
      </c>
    </row>
    <row r="214" spans="14:14">
      <c r="N214" s="1" t="str">
        <f t="shared" si="6"/>
        <v>null</v>
      </c>
    </row>
    <row r="215" spans="14:14">
      <c r="N215" s="1" t="str">
        <f t="shared" si="6"/>
        <v>null</v>
      </c>
    </row>
    <row r="216" spans="14:14">
      <c r="N216" s="1" t="str">
        <f t="shared" si="6"/>
        <v>null</v>
      </c>
    </row>
    <row r="217" spans="14:14">
      <c r="N217" s="1" t="str">
        <f t="shared" si="6"/>
        <v>null</v>
      </c>
    </row>
    <row r="218" spans="14:14">
      <c r="N218" s="1" t="str">
        <f t="shared" si="6"/>
        <v>null</v>
      </c>
    </row>
    <row r="219" spans="14:14">
      <c r="N219" s="1" t="str">
        <f t="shared" si="6"/>
        <v>null</v>
      </c>
    </row>
    <row r="220" spans="14:14">
      <c r="N220" s="1" t="str">
        <f t="shared" si="6"/>
        <v>null</v>
      </c>
    </row>
    <row r="221" spans="14:14">
      <c r="N221" s="1" t="str">
        <f t="shared" si="6"/>
        <v>null</v>
      </c>
    </row>
    <row r="222" spans="14:14">
      <c r="N222" s="1" t="str">
        <f t="shared" si="6"/>
        <v>null</v>
      </c>
    </row>
    <row r="223" spans="14:14">
      <c r="N223" s="1" t="str">
        <f t="shared" si="6"/>
        <v>null</v>
      </c>
    </row>
    <row r="224" spans="14:14">
      <c r="N224" s="1" t="str">
        <f t="shared" si="6"/>
        <v>null</v>
      </c>
    </row>
    <row r="225" spans="14:14">
      <c r="N225" s="1" t="str">
        <f t="shared" si="6"/>
        <v>null</v>
      </c>
    </row>
    <row r="226" spans="14:14">
      <c r="N226" s="1" t="str">
        <f t="shared" si="6"/>
        <v>null</v>
      </c>
    </row>
    <row r="227" spans="14:14">
      <c r="N227" s="1" t="str">
        <f t="shared" si="6"/>
        <v>null</v>
      </c>
    </row>
    <row r="228" spans="14:14">
      <c r="N228" s="1" t="str">
        <f t="shared" si="6"/>
        <v>null</v>
      </c>
    </row>
    <row r="229" spans="14:14">
      <c r="N229" s="1" t="str">
        <f t="shared" si="6"/>
        <v>null</v>
      </c>
    </row>
    <row r="230" spans="14:14">
      <c r="N230" s="1" t="str">
        <f t="shared" si="6"/>
        <v>null</v>
      </c>
    </row>
    <row r="231" spans="14:14">
      <c r="N231" s="1" t="str">
        <f t="shared" si="6"/>
        <v>null</v>
      </c>
    </row>
    <row r="232" spans="14:14">
      <c r="N232" s="1" t="str">
        <f t="shared" si="6"/>
        <v>null</v>
      </c>
    </row>
    <row r="233" spans="14:14">
      <c r="N233" s="1" t="str">
        <f t="shared" si="6"/>
        <v>null</v>
      </c>
    </row>
    <row r="234" spans="14:14">
      <c r="N234" s="1" t="str">
        <f t="shared" si="6"/>
        <v>null</v>
      </c>
    </row>
    <row r="235" spans="14:14">
      <c r="N235" s="1" t="str">
        <f t="shared" si="6"/>
        <v>null</v>
      </c>
    </row>
    <row r="236" spans="14:14">
      <c r="N236" s="1" t="str">
        <f t="shared" si="6"/>
        <v>null</v>
      </c>
    </row>
    <row r="237" spans="14:14">
      <c r="N237" s="1" t="str">
        <f t="shared" si="6"/>
        <v>null</v>
      </c>
    </row>
    <row r="238" spans="14:14">
      <c r="N238" s="1" t="str">
        <f t="shared" si="6"/>
        <v>null</v>
      </c>
    </row>
    <row r="239" spans="14:14">
      <c r="N239" s="1" t="str">
        <f t="shared" si="6"/>
        <v>null</v>
      </c>
    </row>
    <row r="240" spans="14:14">
      <c r="N240" s="1" t="str">
        <f t="shared" si="6"/>
        <v>null</v>
      </c>
    </row>
    <row r="241" spans="14:14">
      <c r="N241" s="1" t="str">
        <f t="shared" si="6"/>
        <v>null</v>
      </c>
    </row>
    <row r="242" spans="14:14">
      <c r="N242" s="1" t="str">
        <f t="shared" si="6"/>
        <v>null</v>
      </c>
    </row>
    <row r="243" spans="14:14">
      <c r="N243" s="1" t="str">
        <f t="shared" si="6"/>
        <v>null</v>
      </c>
    </row>
    <row r="244" spans="14:14">
      <c r="N244" s="1" t="str">
        <f t="shared" si="6"/>
        <v>null</v>
      </c>
    </row>
    <row r="245" spans="14:14">
      <c r="N245" s="1" t="str">
        <f t="shared" si="6"/>
        <v>null</v>
      </c>
    </row>
    <row r="246" spans="14:14">
      <c r="N246" s="1" t="str">
        <f t="shared" si="6"/>
        <v>null</v>
      </c>
    </row>
    <row r="247" spans="14:14">
      <c r="N247" s="1" t="str">
        <f t="shared" si="6"/>
        <v>null</v>
      </c>
    </row>
    <row r="248" spans="14:14">
      <c r="N248" s="1" t="str">
        <f t="shared" si="6"/>
        <v>null</v>
      </c>
    </row>
    <row r="249" spans="14:14">
      <c r="N249" s="1" t="str">
        <f t="shared" si="6"/>
        <v>null</v>
      </c>
    </row>
    <row r="250" spans="14:14">
      <c r="N250" s="1" t="str">
        <f t="shared" si="6"/>
        <v>null</v>
      </c>
    </row>
    <row r="251" spans="14:14">
      <c r="N251" s="1" t="str">
        <f t="shared" si="6"/>
        <v>null</v>
      </c>
    </row>
    <row r="252" spans="14:14">
      <c r="N252" s="1" t="str">
        <f t="shared" si="6"/>
        <v>null</v>
      </c>
    </row>
    <row r="253" spans="14:14">
      <c r="N253" s="1" t="str">
        <f t="shared" si="6"/>
        <v>null</v>
      </c>
    </row>
    <row r="254" spans="14:14">
      <c r="N254" s="1" t="str">
        <f t="shared" si="6"/>
        <v>null</v>
      </c>
    </row>
    <row r="255" spans="14:14">
      <c r="N255" s="1" t="str">
        <f t="shared" si="6"/>
        <v>null</v>
      </c>
    </row>
    <row r="256" spans="14:14">
      <c r="N256" s="1" t="str">
        <f t="shared" si="6"/>
        <v>null</v>
      </c>
    </row>
    <row r="257" spans="14:14">
      <c r="N257" s="1" t="str">
        <f t="shared" si="6"/>
        <v>null</v>
      </c>
    </row>
    <row r="258" spans="14:14">
      <c r="N258" s="1" t="str">
        <f t="shared" si="6"/>
        <v>null</v>
      </c>
    </row>
    <row r="259" spans="14:14">
      <c r="N259" s="1" t="str">
        <f t="shared" si="6"/>
        <v>null</v>
      </c>
    </row>
    <row r="260" spans="14:14">
      <c r="N260" s="1" t="str">
        <f t="shared" si="6"/>
        <v>null</v>
      </c>
    </row>
    <row r="261" spans="14:14">
      <c r="N261" s="1" t="str">
        <f t="shared" si="6"/>
        <v>null</v>
      </c>
    </row>
    <row r="262" spans="14:14">
      <c r="N262" s="1" t="str">
        <f t="shared" si="6"/>
        <v>null</v>
      </c>
    </row>
    <row r="263" spans="14:14">
      <c r="N263" s="1" t="str">
        <f t="shared" si="6"/>
        <v>null</v>
      </c>
    </row>
    <row r="264" spans="14:14">
      <c r="N264" s="1" t="str">
        <f t="shared" si="6"/>
        <v>null</v>
      </c>
    </row>
    <row r="265" spans="14:14">
      <c r="N265" s="1" t="str">
        <f t="shared" si="6"/>
        <v>null</v>
      </c>
    </row>
    <row r="266" spans="14:14">
      <c r="N266" s="1" t="str">
        <f t="shared" si="6"/>
        <v>null</v>
      </c>
    </row>
    <row r="267" spans="14:14">
      <c r="N267" s="1" t="str">
        <f t="shared" si="6"/>
        <v>null</v>
      </c>
    </row>
    <row r="268" spans="14:14">
      <c r="N268" s="1" t="str">
        <f t="shared" si="6"/>
        <v>null</v>
      </c>
    </row>
    <row r="269" spans="14:14">
      <c r="N269" s="1" t="str">
        <f t="shared" si="6"/>
        <v>null</v>
      </c>
    </row>
    <row r="270" spans="14:14">
      <c r="N270" s="1" t="str">
        <f t="shared" si="6"/>
        <v>null</v>
      </c>
    </row>
    <row r="271" spans="14:14">
      <c r="N271" s="1" t="str">
        <f t="shared" si="6"/>
        <v>null</v>
      </c>
    </row>
    <row r="272" spans="14:14">
      <c r="N272" s="1" t="str">
        <f t="shared" ref="N272:N335" si="7">IF(M272 = "","null",M272)</f>
        <v>null</v>
      </c>
    </row>
    <row r="273" spans="14:14">
      <c r="N273" s="1" t="str">
        <f t="shared" si="7"/>
        <v>null</v>
      </c>
    </row>
    <row r="274" spans="14:14">
      <c r="N274" s="1" t="str">
        <f t="shared" si="7"/>
        <v>null</v>
      </c>
    </row>
    <row r="275" spans="14:14">
      <c r="N275" s="1" t="str">
        <f t="shared" si="7"/>
        <v>null</v>
      </c>
    </row>
    <row r="276" spans="14:14">
      <c r="N276" s="1" t="str">
        <f t="shared" si="7"/>
        <v>null</v>
      </c>
    </row>
    <row r="277" spans="14:14">
      <c r="N277" s="1" t="str">
        <f t="shared" si="7"/>
        <v>null</v>
      </c>
    </row>
    <row r="278" spans="14:14">
      <c r="N278" s="1" t="str">
        <f t="shared" si="7"/>
        <v>null</v>
      </c>
    </row>
    <row r="279" spans="14:14">
      <c r="N279" s="1" t="str">
        <f t="shared" si="7"/>
        <v>null</v>
      </c>
    </row>
    <row r="280" spans="14:14">
      <c r="N280" s="1" t="str">
        <f t="shared" si="7"/>
        <v>null</v>
      </c>
    </row>
    <row r="281" spans="14:14">
      <c r="N281" s="1" t="str">
        <f t="shared" si="7"/>
        <v>null</v>
      </c>
    </row>
    <row r="282" spans="14:14">
      <c r="N282" s="1" t="str">
        <f t="shared" si="7"/>
        <v>null</v>
      </c>
    </row>
    <row r="283" spans="14:14">
      <c r="N283" s="1" t="str">
        <f t="shared" si="7"/>
        <v>null</v>
      </c>
    </row>
    <row r="284" spans="14:14">
      <c r="N284" s="1" t="str">
        <f t="shared" si="7"/>
        <v>null</v>
      </c>
    </row>
    <row r="285" spans="14:14">
      <c r="N285" s="1" t="str">
        <f t="shared" si="7"/>
        <v>null</v>
      </c>
    </row>
    <row r="286" spans="14:14">
      <c r="N286" s="1" t="str">
        <f t="shared" si="7"/>
        <v>null</v>
      </c>
    </row>
    <row r="287" spans="14:14">
      <c r="N287" s="1" t="str">
        <f t="shared" si="7"/>
        <v>null</v>
      </c>
    </row>
    <row r="288" spans="14:14">
      <c r="N288" s="1" t="str">
        <f t="shared" si="7"/>
        <v>null</v>
      </c>
    </row>
    <row r="289" spans="14:14">
      <c r="N289" s="1" t="str">
        <f t="shared" si="7"/>
        <v>null</v>
      </c>
    </row>
    <row r="290" spans="14:14">
      <c r="N290" s="1" t="str">
        <f t="shared" si="7"/>
        <v>null</v>
      </c>
    </row>
    <row r="291" spans="14:14">
      <c r="N291" s="1" t="str">
        <f t="shared" si="7"/>
        <v>null</v>
      </c>
    </row>
    <row r="292" spans="14:14">
      <c r="N292" s="1" t="str">
        <f t="shared" si="7"/>
        <v>null</v>
      </c>
    </row>
    <row r="293" spans="14:14">
      <c r="N293" s="1" t="str">
        <f t="shared" si="7"/>
        <v>null</v>
      </c>
    </row>
    <row r="294" spans="14:14">
      <c r="N294" s="1" t="str">
        <f t="shared" si="7"/>
        <v>null</v>
      </c>
    </row>
    <row r="295" spans="14:14">
      <c r="N295" s="1" t="str">
        <f t="shared" si="7"/>
        <v>null</v>
      </c>
    </row>
    <row r="296" spans="14:14">
      <c r="N296" s="1" t="str">
        <f t="shared" si="7"/>
        <v>null</v>
      </c>
    </row>
    <row r="297" spans="14:14">
      <c r="N297" s="1" t="str">
        <f t="shared" si="7"/>
        <v>null</v>
      </c>
    </row>
    <row r="298" spans="14:14">
      <c r="N298" s="1" t="str">
        <f t="shared" si="7"/>
        <v>null</v>
      </c>
    </row>
    <row r="299" spans="14:14">
      <c r="N299" s="1" t="str">
        <f t="shared" si="7"/>
        <v>null</v>
      </c>
    </row>
    <row r="300" spans="14:14">
      <c r="N300" s="1" t="str">
        <f t="shared" si="7"/>
        <v>null</v>
      </c>
    </row>
    <row r="301" spans="14:14">
      <c r="N301" s="1" t="str">
        <f t="shared" si="7"/>
        <v>null</v>
      </c>
    </row>
    <row r="302" spans="14:14">
      <c r="N302" s="1" t="str">
        <f t="shared" si="7"/>
        <v>null</v>
      </c>
    </row>
    <row r="303" spans="14:14">
      <c r="N303" s="1" t="str">
        <f t="shared" si="7"/>
        <v>null</v>
      </c>
    </row>
    <row r="304" spans="14:14">
      <c r="N304" s="1" t="str">
        <f t="shared" si="7"/>
        <v>null</v>
      </c>
    </row>
    <row r="305" spans="14:14">
      <c r="N305" s="1" t="str">
        <f t="shared" si="7"/>
        <v>null</v>
      </c>
    </row>
    <row r="306" spans="14:14">
      <c r="N306" s="1" t="str">
        <f t="shared" si="7"/>
        <v>null</v>
      </c>
    </row>
    <row r="307" spans="14:14">
      <c r="N307" s="1" t="str">
        <f t="shared" si="7"/>
        <v>null</v>
      </c>
    </row>
    <row r="308" spans="14:14">
      <c r="N308" s="1" t="str">
        <f t="shared" si="7"/>
        <v>null</v>
      </c>
    </row>
    <row r="309" spans="14:14">
      <c r="N309" s="1" t="str">
        <f t="shared" si="7"/>
        <v>null</v>
      </c>
    </row>
    <row r="310" spans="14:14">
      <c r="N310" s="1" t="str">
        <f t="shared" si="7"/>
        <v>null</v>
      </c>
    </row>
    <row r="311" spans="14:14">
      <c r="N311" s="1" t="str">
        <f t="shared" si="7"/>
        <v>null</v>
      </c>
    </row>
    <row r="312" spans="14:14">
      <c r="N312" s="1" t="str">
        <f t="shared" si="7"/>
        <v>null</v>
      </c>
    </row>
    <row r="313" spans="14:14">
      <c r="N313" s="1" t="str">
        <f t="shared" si="7"/>
        <v>null</v>
      </c>
    </row>
    <row r="314" spans="14:14">
      <c r="N314" s="1" t="str">
        <f t="shared" si="7"/>
        <v>null</v>
      </c>
    </row>
    <row r="315" spans="14:14">
      <c r="N315" s="1" t="str">
        <f t="shared" si="7"/>
        <v>null</v>
      </c>
    </row>
    <row r="316" spans="14:14">
      <c r="N316" s="1" t="str">
        <f t="shared" si="7"/>
        <v>null</v>
      </c>
    </row>
    <row r="317" spans="14:14">
      <c r="N317" s="1" t="str">
        <f t="shared" si="7"/>
        <v>null</v>
      </c>
    </row>
    <row r="318" spans="14:14">
      <c r="N318" s="1" t="str">
        <f t="shared" si="7"/>
        <v>null</v>
      </c>
    </row>
    <row r="319" spans="14:14">
      <c r="N319" s="1" t="str">
        <f t="shared" si="7"/>
        <v>null</v>
      </c>
    </row>
    <row r="320" spans="14:14">
      <c r="N320" s="1" t="str">
        <f t="shared" si="7"/>
        <v>null</v>
      </c>
    </row>
    <row r="321" spans="14:14">
      <c r="N321" s="1" t="str">
        <f t="shared" si="7"/>
        <v>null</v>
      </c>
    </row>
    <row r="322" spans="14:14">
      <c r="N322" s="1" t="str">
        <f t="shared" si="7"/>
        <v>null</v>
      </c>
    </row>
    <row r="323" spans="14:14">
      <c r="N323" s="1" t="str">
        <f t="shared" si="7"/>
        <v>null</v>
      </c>
    </row>
    <row r="324" spans="14:14">
      <c r="N324" s="1" t="str">
        <f t="shared" si="7"/>
        <v>null</v>
      </c>
    </row>
    <row r="325" spans="14:14">
      <c r="N325" s="1" t="str">
        <f t="shared" si="7"/>
        <v>null</v>
      </c>
    </row>
    <row r="326" spans="14:14">
      <c r="N326" s="1" t="str">
        <f t="shared" si="7"/>
        <v>null</v>
      </c>
    </row>
    <row r="327" spans="14:14">
      <c r="N327" s="1" t="str">
        <f t="shared" si="7"/>
        <v>null</v>
      </c>
    </row>
    <row r="328" spans="14:14">
      <c r="N328" s="1" t="str">
        <f t="shared" si="7"/>
        <v>null</v>
      </c>
    </row>
    <row r="329" spans="14:14">
      <c r="N329" s="1" t="str">
        <f t="shared" si="7"/>
        <v>null</v>
      </c>
    </row>
    <row r="330" spans="14:14">
      <c r="N330" s="1" t="str">
        <f t="shared" si="7"/>
        <v>null</v>
      </c>
    </row>
    <row r="331" spans="14:14">
      <c r="N331" s="1" t="str">
        <f t="shared" si="7"/>
        <v>null</v>
      </c>
    </row>
    <row r="332" spans="14:14">
      <c r="N332" s="1" t="str">
        <f t="shared" si="7"/>
        <v>null</v>
      </c>
    </row>
    <row r="333" spans="14:14">
      <c r="N333" s="1" t="str">
        <f t="shared" si="7"/>
        <v>null</v>
      </c>
    </row>
    <row r="334" spans="14:14">
      <c r="N334" s="1" t="str">
        <f t="shared" si="7"/>
        <v>null</v>
      </c>
    </row>
    <row r="335" spans="14:14">
      <c r="N335" s="1" t="str">
        <f t="shared" si="7"/>
        <v>null</v>
      </c>
    </row>
    <row r="336" spans="14:14">
      <c r="N336" s="1" t="str">
        <f t="shared" ref="N336:N346" si="8">IF(M336 = "","null",M336)</f>
        <v>null</v>
      </c>
    </row>
    <row r="337" spans="14:14">
      <c r="N337" s="1" t="str">
        <f t="shared" si="8"/>
        <v>null</v>
      </c>
    </row>
    <row r="338" spans="14:14">
      <c r="N338" s="1" t="str">
        <f t="shared" si="8"/>
        <v>null</v>
      </c>
    </row>
    <row r="339" spans="14:14">
      <c r="N339" s="1" t="str">
        <f t="shared" si="8"/>
        <v>null</v>
      </c>
    </row>
    <row r="340" spans="14:14">
      <c r="N340" s="1" t="str">
        <f t="shared" si="8"/>
        <v>null</v>
      </c>
    </row>
    <row r="341" spans="14:14">
      <c r="N341" s="1" t="str">
        <f t="shared" si="8"/>
        <v>null</v>
      </c>
    </row>
    <row r="342" spans="14:14">
      <c r="N342" s="1" t="str">
        <f t="shared" si="8"/>
        <v>null</v>
      </c>
    </row>
    <row r="343" spans="14:14">
      <c r="N343" s="1" t="str">
        <f t="shared" si="8"/>
        <v>null</v>
      </c>
    </row>
    <row r="344" spans="14:14">
      <c r="N344" s="1" t="str">
        <f t="shared" si="8"/>
        <v>null</v>
      </c>
    </row>
    <row r="345" spans="14:14">
      <c r="N345" s="1" t="str">
        <f t="shared" si="8"/>
        <v>null</v>
      </c>
    </row>
    <row r="346" spans="14:14">
      <c r="N346" s="1" t="str">
        <f t="shared" si="8"/>
        <v>null</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KATEGORIE</vt:lpstr>
      <vt:lpstr>PRODUKTY</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oem</dc:creator>
  <cp:lastModifiedBy>Paweł</cp:lastModifiedBy>
  <dcterms:created xsi:type="dcterms:W3CDTF">2011-08-25T18:03:13Z</dcterms:created>
  <dcterms:modified xsi:type="dcterms:W3CDTF">2011-09-11T19:18:43Z</dcterms:modified>
</cp:coreProperties>
</file>