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New Era\2022.06.21\"/>
    </mc:Choice>
  </mc:AlternateContent>
  <xr:revisionPtr revIDLastSave="0" documentId="13_ncr:1_{84DF1B45-BC9A-442F-AB78-4234074D595B}" xr6:coauthVersionLast="47" xr6:coauthVersionMax="47" xr10:uidLastSave="{00000000-0000-0000-0000-000000000000}"/>
  <bookViews>
    <workbookView xWindow="-120" yWindow="-120" windowWidth="29040" windowHeight="15840" activeTab="1" xr2:uid="{787FF460-E1B0-40F4-BC6D-CD793C785A0B}"/>
  </bookViews>
  <sheets>
    <sheet name="Загрузка" sheetId="1" r:id="rId1"/>
    <sheet name="Лист1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Загрузка!$G$1:$Y$456</definedName>
    <definedName name="_xlnm._FilterDatabase" localSheetId="1" hidden="1">Лист1!$A$1:$F$53</definedName>
    <definedName name="АртикулХарактеристики">[1]Settings!$C$2</definedName>
    <definedName name="УФ_Переключатель">[2]Settings!$E$18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 a="1"/>
  <c r="G3" i="2" s="1"/>
  <c r="G11" i="2" a="1"/>
  <c r="G11" i="2" s="1"/>
  <c r="G19" i="2" a="1"/>
  <c r="G19" i="2" s="1"/>
  <c r="G27" i="2" a="1"/>
  <c r="G27" i="2" s="1"/>
  <c r="G35" i="2" a="1"/>
  <c r="G35" i="2" s="1"/>
  <c r="G43" i="2" a="1"/>
  <c r="G43" i="2" s="1"/>
  <c r="G51" i="2" a="1"/>
  <c r="G51" i="2" s="1"/>
  <c r="F7" i="2" a="1"/>
  <c r="F7" i="2" s="1"/>
  <c r="F15" i="2" a="1"/>
  <c r="F15" i="2" s="1"/>
  <c r="F23" i="2" a="1"/>
  <c r="F23" i="2" s="1"/>
  <c r="F31" i="2" a="1"/>
  <c r="F31" i="2" s="1"/>
  <c r="F39" i="2" a="1"/>
  <c r="F39" i="2" s="1"/>
  <c r="F47" i="2" a="1"/>
  <c r="F47" i="2" s="1"/>
  <c r="F26" i="2" a="1"/>
  <c r="F26" i="2" s="1"/>
  <c r="F53" i="2" a="1"/>
  <c r="F53" i="2" s="1"/>
  <c r="G4" i="2" a="1"/>
  <c r="G4" i="2" s="1"/>
  <c r="G12" i="2" a="1"/>
  <c r="G12" i="2" s="1"/>
  <c r="G20" i="2" a="1"/>
  <c r="G20" i="2" s="1"/>
  <c r="G28" i="2" a="1"/>
  <c r="G28" i="2" s="1"/>
  <c r="G36" i="2" a="1"/>
  <c r="G36" i="2" s="1"/>
  <c r="G44" i="2" a="1"/>
  <c r="G44" i="2" s="1"/>
  <c r="G52" i="2" a="1"/>
  <c r="G52" i="2" s="1"/>
  <c r="F8" i="2" a="1"/>
  <c r="F8" i="2" s="1"/>
  <c r="F16" i="2" a="1"/>
  <c r="F16" i="2" s="1"/>
  <c r="F24" i="2" a="1"/>
  <c r="F24" i="2" s="1"/>
  <c r="F32" i="2" a="1"/>
  <c r="F32" i="2" s="1"/>
  <c r="F40" i="2" a="1"/>
  <c r="F40" i="2" s="1"/>
  <c r="F48" i="2" a="1"/>
  <c r="F48" i="2" s="1"/>
  <c r="F49" i="2" a="1"/>
  <c r="F49" i="2" s="1"/>
  <c r="F50" i="2" a="1"/>
  <c r="F50" i="2" s="1"/>
  <c r="F46" i="2" a="1"/>
  <c r="F46" i="2" s="1"/>
  <c r="G5" i="2" a="1"/>
  <c r="G5" i="2" s="1"/>
  <c r="G13" i="2" a="1"/>
  <c r="G13" i="2" s="1"/>
  <c r="G21" i="2" a="1"/>
  <c r="G21" i="2" s="1"/>
  <c r="G29" i="2" a="1"/>
  <c r="G29" i="2" s="1"/>
  <c r="G37" i="2" a="1"/>
  <c r="G37" i="2" s="1"/>
  <c r="G45" i="2" a="1"/>
  <c r="G45" i="2" s="1"/>
  <c r="G53" i="2" a="1"/>
  <c r="G53" i="2" s="1"/>
  <c r="F9" i="2" a="1"/>
  <c r="F9" i="2" s="1"/>
  <c r="F17" i="2" a="1"/>
  <c r="F17" i="2" s="1"/>
  <c r="F25" i="2" a="1"/>
  <c r="F25" i="2" s="1"/>
  <c r="F33" i="2" a="1"/>
  <c r="F33" i="2" s="1"/>
  <c r="F41" i="2" a="1"/>
  <c r="F41" i="2" s="1"/>
  <c r="F42" i="2" a="1"/>
  <c r="F42" i="2" s="1"/>
  <c r="G6" i="2" a="1"/>
  <c r="G6" i="2" s="1"/>
  <c r="G14" i="2" a="1"/>
  <c r="G14" i="2" s="1"/>
  <c r="G22" i="2" a="1"/>
  <c r="G22" i="2" s="1"/>
  <c r="G30" i="2" a="1"/>
  <c r="G30" i="2" s="1"/>
  <c r="G38" i="2" a="1"/>
  <c r="G38" i="2" s="1"/>
  <c r="G46" i="2" a="1"/>
  <c r="G46" i="2" s="1"/>
  <c r="G2" i="2" a="1"/>
  <c r="G2" i="2" s="1"/>
  <c r="F10" i="2" a="1"/>
  <c r="F10" i="2" s="1"/>
  <c r="F18" i="2" a="1"/>
  <c r="F18" i="2" s="1"/>
  <c r="F34" i="2" a="1"/>
  <c r="F34" i="2" s="1"/>
  <c r="F2" i="2" a="1"/>
  <c r="F2" i="2" s="1"/>
  <c r="G7" i="2" a="1"/>
  <c r="G7" i="2" s="1"/>
  <c r="G15" i="2" a="1"/>
  <c r="G15" i="2" s="1"/>
  <c r="G23" i="2" a="1"/>
  <c r="G23" i="2" s="1"/>
  <c r="G31" i="2" a="1"/>
  <c r="G31" i="2" s="1"/>
  <c r="G39" i="2" a="1"/>
  <c r="G39" i="2" s="1"/>
  <c r="G47" i="2" a="1"/>
  <c r="G47" i="2" s="1"/>
  <c r="F3" i="2" a="1"/>
  <c r="F3" i="2" s="1"/>
  <c r="F11" i="2" a="1"/>
  <c r="F11" i="2" s="1"/>
  <c r="F19" i="2" a="1"/>
  <c r="F19" i="2" s="1"/>
  <c r="F27" i="2" a="1"/>
  <c r="F27" i="2" s="1"/>
  <c r="F35" i="2" a="1"/>
  <c r="F35" i="2" s="1"/>
  <c r="F43" i="2" a="1"/>
  <c r="F43" i="2" s="1"/>
  <c r="F51" i="2" a="1"/>
  <c r="F51" i="2" s="1"/>
  <c r="F44" i="2" a="1"/>
  <c r="F44" i="2" s="1"/>
  <c r="F30" i="2" a="1"/>
  <c r="F30" i="2" s="1"/>
  <c r="G8" i="2" a="1"/>
  <c r="G8" i="2" s="1"/>
  <c r="G16" i="2" a="1"/>
  <c r="G16" i="2" s="1"/>
  <c r="G24" i="2" a="1"/>
  <c r="G24" i="2" s="1"/>
  <c r="G32" i="2" a="1"/>
  <c r="G32" i="2" s="1"/>
  <c r="G40" i="2" a="1"/>
  <c r="G40" i="2" s="1"/>
  <c r="G48" i="2" a="1"/>
  <c r="G48" i="2" s="1"/>
  <c r="F4" i="2" a="1"/>
  <c r="F4" i="2" s="1"/>
  <c r="F12" i="2" a="1"/>
  <c r="F12" i="2" s="1"/>
  <c r="F20" i="2" a="1"/>
  <c r="F20" i="2" s="1"/>
  <c r="F28" i="2" a="1"/>
  <c r="F28" i="2" s="1"/>
  <c r="F36" i="2" a="1"/>
  <c r="F36" i="2" s="1"/>
  <c r="F52" i="2" a="1"/>
  <c r="F52" i="2" s="1"/>
  <c r="F38" i="2" a="1"/>
  <c r="F38" i="2" s="1"/>
  <c r="G9" i="2" a="1"/>
  <c r="G9" i="2" s="1"/>
  <c r="G17" i="2" a="1"/>
  <c r="G17" i="2" s="1"/>
  <c r="G25" i="2" a="1"/>
  <c r="G25" i="2" s="1"/>
  <c r="G33" i="2" a="1"/>
  <c r="G33" i="2" s="1"/>
  <c r="G41" i="2" a="1"/>
  <c r="G41" i="2" s="1"/>
  <c r="G49" i="2" a="1"/>
  <c r="G49" i="2" s="1"/>
  <c r="F5" i="2" a="1"/>
  <c r="F5" i="2" s="1"/>
  <c r="F13" i="2" a="1"/>
  <c r="F13" i="2" s="1"/>
  <c r="F21" i="2" a="1"/>
  <c r="F21" i="2" s="1"/>
  <c r="F29" i="2" a="1"/>
  <c r="F29" i="2" s="1"/>
  <c r="F37" i="2" a="1"/>
  <c r="F37" i="2" s="1"/>
  <c r="F45" i="2" a="1"/>
  <c r="F45" i="2" s="1"/>
  <c r="G10" i="2" a="1"/>
  <c r="G10" i="2" s="1"/>
  <c r="G18" i="2" a="1"/>
  <c r="G18" i="2" s="1"/>
  <c r="G26" i="2" a="1"/>
  <c r="G26" i="2" s="1"/>
  <c r="G34" i="2" a="1"/>
  <c r="G34" i="2" s="1"/>
  <c r="G42" i="2" a="1"/>
  <c r="G42" i="2" s="1"/>
  <c r="G50" i="2" a="1"/>
  <c r="G50" i="2" s="1"/>
  <c r="F6" i="2" a="1"/>
  <c r="F6" i="2" s="1"/>
  <c r="F14" i="2" a="1"/>
  <c r="F14" i="2" s="1"/>
  <c r="F22" i="2" a="1"/>
  <c r="F2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general</author>
  </authors>
  <commentList>
    <comment ref="J1" authorId="0" shapeId="0" xr:uid="{D26599FD-4731-4819-BE2F-78A6688C037E}">
      <text>
        <r>
          <rPr>
            <sz val="9"/>
            <color indexed="81"/>
            <rFont val="Tahoma"/>
            <family val="2"/>
            <charset val="204"/>
          </rPr>
          <t xml:space="preserve">Состав через "-"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<sst xmlns="http://schemas.openxmlformats.org/spreadsheetml/2006/main" count="1435" uniqueCount="374">
  <si>
    <t>Артикул</t>
  </si>
  <si>
    <t>Модель</t>
  </si>
  <si>
    <t>Группа</t>
  </si>
  <si>
    <t>Форма</t>
  </si>
  <si>
    <t>Коллекция</t>
  </si>
  <si>
    <t>Сезон</t>
  </si>
  <si>
    <t>Производитель</t>
  </si>
  <si>
    <t>Цвет Поставщика</t>
  </si>
  <si>
    <t>ЦветПолный</t>
  </si>
  <si>
    <t>Состав</t>
  </si>
  <si>
    <t>Материал</t>
  </si>
  <si>
    <t>Пол</t>
  </si>
  <si>
    <t>Страна</t>
  </si>
  <si>
    <t>Лига</t>
  </si>
  <si>
    <t>Команда</t>
  </si>
  <si>
    <t>Цена</t>
  </si>
  <si>
    <t>Фабрика</t>
  </si>
  <si>
    <t>Размер</t>
  </si>
  <si>
    <t>КОЛ</t>
  </si>
  <si>
    <t>Маркет</t>
  </si>
  <si>
    <t>Наименование полное</t>
  </si>
  <si>
    <t>Наименование</t>
  </si>
  <si>
    <t>Цвет</t>
  </si>
  <si>
    <t>Артикул характеристики</t>
  </si>
  <si>
    <t>96-186-18</t>
  </si>
  <si>
    <t>80636012 New York Yankees MLB</t>
  </si>
  <si>
    <t>Бейсболки</t>
  </si>
  <si>
    <t>Бейсболка</t>
  </si>
  <si>
    <t>New Era</t>
  </si>
  <si>
    <t>всесезон</t>
  </si>
  <si>
    <t>NEW ERA</t>
  </si>
  <si>
    <t>carwhi</t>
  </si>
  <si>
    <t>красный</t>
  </si>
  <si>
    <t>100% хлопок</t>
  </si>
  <si>
    <t>хлопковые</t>
  </si>
  <si>
    <t>Унисекс</t>
  </si>
  <si>
    <t>Бангладеш</t>
  </si>
  <si>
    <t>MLB</t>
  </si>
  <si>
    <t>New York Yankees</t>
  </si>
  <si>
    <t>10013160/090622/3291500/1</t>
  </si>
  <si>
    <t>New Era Cap Company Ltd; 1st Floor East, CBX 2, Midsummer Boulevard, Milton Keynes MK9 2EA, United Kingdom</t>
  </si>
  <si>
    <t>ONE</t>
  </si>
  <si>
    <t>да</t>
  </si>
  <si>
    <t>Бейсболка NEW ERA арт. 80636012 New York Yankees MLB (красный)</t>
  </si>
  <si>
    <t>Бейсболка NEW ERA арт. 80636012 New York Yankees MLB (красный) {carwhi}</t>
  </si>
  <si>
    <t>96-186-18-00</t>
  </si>
  <si>
    <t>96-185-17</t>
  </si>
  <si>
    <t>80524868 New York Yankees MLB</t>
  </si>
  <si>
    <t>whi</t>
  </si>
  <si>
    <t>белый</t>
  </si>
  <si>
    <t>Женский</t>
  </si>
  <si>
    <t>Бейсболка NEW ERA арт. 80524868 New York Yankees MLB (белый)</t>
  </si>
  <si>
    <t>Бейсболка NEW ERA арт. 80524868 New York Yankees MLB (белый) {whi}</t>
  </si>
  <si>
    <t>96-185-17-00</t>
  </si>
  <si>
    <t>96-184-09</t>
  </si>
  <si>
    <t>80468932 New York Yankees MLB</t>
  </si>
  <si>
    <t>blk</t>
  </si>
  <si>
    <t>черный</t>
  </si>
  <si>
    <t>Бейсболка NEW ERA арт. 80468932 New York Yankees MLB (черный)</t>
  </si>
  <si>
    <t>Бейсболка NEW ERA арт. 80468932 New York Yankees MLB (черный) {blk}</t>
  </si>
  <si>
    <t>96-184-09-00</t>
  </si>
  <si>
    <t>96-183-09</t>
  </si>
  <si>
    <t>12572845 Chicago White Socks MLB</t>
  </si>
  <si>
    <t>Бейсболка с прямым козырьком</t>
  </si>
  <si>
    <t>otc</t>
  </si>
  <si>
    <t>100% полиэстер</t>
  </si>
  <si>
    <t>Chicago White Socks</t>
  </si>
  <si>
    <t>Бейсболка NEW ERA арт. 12572845 Chicago White Socks MLB (черный)</t>
  </si>
  <si>
    <t>Бейсболка NEW ERA арт. 12572845 Chicago White Socks MLB (черный) {otc}</t>
  </si>
  <si>
    <t>96-183-09-57</t>
  </si>
  <si>
    <t>96-182-09</t>
  </si>
  <si>
    <t>12523912 Los Angeles Dodgers MLB</t>
  </si>
  <si>
    <t>Бейсболка с сеточкой</t>
  </si>
  <si>
    <t>blkblk</t>
  </si>
  <si>
    <t>Los Angeles Dodgers</t>
  </si>
  <si>
    <t>Бейсболка NEW ERA арт. 12523912 Los Angeles Dodgers MLB (черный)</t>
  </si>
  <si>
    <t>Бейсболка NEW ERA арт. 12523912 Los Angeles Dodgers MLB (черный) {blkblk}</t>
  </si>
  <si>
    <t>96-182-09-00</t>
  </si>
  <si>
    <t>96-181-17</t>
  </si>
  <si>
    <t>12523903 New York Yankees MLB</t>
  </si>
  <si>
    <t>whiwhi</t>
  </si>
  <si>
    <t>Бейсболка NEW ERA арт. 12523903 New York Yankees MLB (белый)</t>
  </si>
  <si>
    <t>Бейсболка NEW ERA арт. 12523903 New York Yankees MLB (белый) {whiwhi}</t>
  </si>
  <si>
    <t>96-181-17-00</t>
  </si>
  <si>
    <t>96-180-11</t>
  </si>
  <si>
    <t>12523894 New York Yankees MLB</t>
  </si>
  <si>
    <t>novwhi</t>
  </si>
  <si>
    <t>зеленый / белый</t>
  </si>
  <si>
    <t>Бейсболка NEW ERA арт. 12523894 New York Yankees MLB (зеленый / белый)</t>
  </si>
  <si>
    <t>Бейсболка NEW ERA арт. 12523894 New York Yankees MLB (зеленый / белый) {novwhi}</t>
  </si>
  <si>
    <t>зеленый</t>
  </si>
  <si>
    <t>96-180-11-00</t>
  </si>
  <si>
    <t>96-179-17</t>
  </si>
  <si>
    <t>12523893 New York Yankees MLB</t>
  </si>
  <si>
    <t>stnwhi</t>
  </si>
  <si>
    <t>бежевый / белый</t>
  </si>
  <si>
    <t>Бейсболка NEW ERA арт. 12523893 New York Yankees MLB (бежевый / белый)</t>
  </si>
  <si>
    <t>Бейсболка NEW ERA арт. 12523893 New York Yankees MLB (бежевый / белый) {stnwhi}</t>
  </si>
  <si>
    <t>бежевый</t>
  </si>
  <si>
    <t>96-179-17-00</t>
  </si>
  <si>
    <t>96-178-48</t>
  </si>
  <si>
    <t>12380796 New York Yankees MLB</t>
  </si>
  <si>
    <t>белый / черный</t>
  </si>
  <si>
    <t>Бейсболка NEW ERA арт. 12380796 New York Yankees MLB (белый / черный)</t>
  </si>
  <si>
    <t>Бейсболка NEW ERA арт. 12380796 New York Yankees MLB (белый / черный) {otc}</t>
  </si>
  <si>
    <t>96-178-48-00</t>
  </si>
  <si>
    <t>96-177-09</t>
  </si>
  <si>
    <t>12380594 New York Yankees MLB</t>
  </si>
  <si>
    <t>Бейсболка NEW ERA арт. 12380594 New York Yankees MLB (черный)</t>
  </si>
  <si>
    <t>Бейсболка NEW ERA арт. 12380594 New York Yankees MLB (черный) {blk}</t>
  </si>
  <si>
    <t>96-177-09-00</t>
  </si>
  <si>
    <t>96-176-17</t>
  </si>
  <si>
    <t>12380590 New York Yankees MLB</t>
  </si>
  <si>
    <t>stn</t>
  </si>
  <si>
    <t>Бейсболка NEW ERA арт. 12380590 New York Yankees MLB (белый)</t>
  </si>
  <si>
    <t>Бейсболка NEW ERA арт. 12380590 New York Yankees MLB (белый) {stn}</t>
  </si>
  <si>
    <t>96-176-17-00</t>
  </si>
  <si>
    <t>96-175-17</t>
  </si>
  <si>
    <t>12285467 New York Yankees MLB</t>
  </si>
  <si>
    <t>Бейсболка NEW ERA арт. 12285467 New York Yankees MLB (белый)</t>
  </si>
  <si>
    <t>Бейсболка NEW ERA арт. 12285467 New York Yankees MLB (белый) {whi}</t>
  </si>
  <si>
    <t>96-175-17-00</t>
  </si>
  <si>
    <t>96-174-09</t>
  </si>
  <si>
    <t>12122742 New York Yankees MLB</t>
  </si>
  <si>
    <t>Бейсболка NEW ERA арт. 12122742 New York Yankees MLB (черный)</t>
  </si>
  <si>
    <t>Бейсболка NEW ERA арт. 12122742 New York Yankees MLB (черный) {blkblk}</t>
  </si>
  <si>
    <t>96-174-09-00</t>
  </si>
  <si>
    <t>96-173-09</t>
  </si>
  <si>
    <t>12122741 New York Yankees MLB</t>
  </si>
  <si>
    <t>blkwhi</t>
  </si>
  <si>
    <t>Бейсболка NEW ERA арт. 12122741 New York Yankees MLB (черный)</t>
  </si>
  <si>
    <t>Бейсболка NEW ERA арт. 12122741 New York Yankees MLB (черный) {blkwhi}</t>
  </si>
  <si>
    <t>96-173-09-00</t>
  </si>
  <si>
    <t>96-172-09</t>
  </si>
  <si>
    <t>12052000 Los Angeles Dodgers MLB</t>
  </si>
  <si>
    <t>Бейсболка NEW ERA арт. 12052000 Los Angeles Dodgers MLB (черный)</t>
  </si>
  <si>
    <t>Бейсболка NEW ERA арт. 12052000 Los Angeles Dodgers MLB (черный) {blk}</t>
  </si>
  <si>
    <t>96-172-09-00</t>
  </si>
  <si>
    <t>96-171-00</t>
  </si>
  <si>
    <t>12051998 New York Yankees MLB</t>
  </si>
  <si>
    <t>mncblk</t>
  </si>
  <si>
    <t>камуфляж</t>
  </si>
  <si>
    <t>Бейсболка NEW ERA арт. 12051998 New York Yankees MLB (камуфляж)</t>
  </si>
  <si>
    <t>Бейсболка NEW ERA арт. 12051998 New York Yankees MLB (камуфляж) {mncblk}</t>
  </si>
  <si>
    <t>96-171-00-00</t>
  </si>
  <si>
    <t>96-170-09</t>
  </si>
  <si>
    <t>11871279 New York Yankees MLB</t>
  </si>
  <si>
    <t>blkotc</t>
  </si>
  <si>
    <t>95% полиэстер - 5% эластан</t>
  </si>
  <si>
    <t>Бейсболка NEW ERA арт. 11871279 New York Yankees MLB (черный)</t>
  </si>
  <si>
    <t>Бейсболка NEW ERA арт. 11871279 New York Yankees MLB (черный) {blkotc}</t>
  </si>
  <si>
    <t>96-170-09-58</t>
  </si>
  <si>
    <t>96-170-09-56</t>
  </si>
  <si>
    <t>96-169-50</t>
  </si>
  <si>
    <t>11588490 New York Yankees MLB</t>
  </si>
  <si>
    <t>grawhi</t>
  </si>
  <si>
    <t>серый / белый</t>
  </si>
  <si>
    <t>Бейсболка NEW ERA арт. 11588490 New York Yankees MLB (серый / белый)</t>
  </si>
  <si>
    <t>Бейсболка NEW ERA арт. 11588490 New York Yankees MLB (серый / белый) {grawhi}</t>
  </si>
  <si>
    <t>серый</t>
  </si>
  <si>
    <t>96-169-50-00</t>
  </si>
  <si>
    <t>96-168-18</t>
  </si>
  <si>
    <t>11588488 New York Yankees MLB</t>
  </si>
  <si>
    <t>scawhi</t>
  </si>
  <si>
    <t>красный / белый</t>
  </si>
  <si>
    <t>Бейсболка NEW ERA арт. 11588488 New York Yankees MLB (красный / белый)</t>
  </si>
  <si>
    <t>Бейсболка NEW ERA арт. 11588488 New York Yankees MLB (красный / белый) {scawhi}</t>
  </si>
  <si>
    <t>96-168-18-00</t>
  </si>
  <si>
    <t>96-167-00</t>
  </si>
  <si>
    <t>11579473 New York Yankees MLB</t>
  </si>
  <si>
    <t>камуфляж / черный</t>
  </si>
  <si>
    <t>Бейсболка NEW ERA арт. 11579473 New York Yankees MLB (камуфляж / черный)</t>
  </si>
  <si>
    <t>Бейсболка NEW ERA арт. 11579473 New York Yankees MLB (камуфляж / черный) {blk}</t>
  </si>
  <si>
    <t>96-167-00-00</t>
  </si>
  <si>
    <t>96-166-16</t>
  </si>
  <si>
    <t>navy</t>
  </si>
  <si>
    <t>темно-синий</t>
  </si>
  <si>
    <t>Бейсболка NEW ERA арт. 11576724 (темно-синий)</t>
  </si>
  <si>
    <t>Бейсболка NEW ERA арт. 11576724 (темно-синий) {navy}</t>
  </si>
  <si>
    <t>синий</t>
  </si>
  <si>
    <t>96-166-16-00</t>
  </si>
  <si>
    <t>96-165-09</t>
  </si>
  <si>
    <t>11405614 Chicago Bulls NBA</t>
  </si>
  <si>
    <t>NBA</t>
  </si>
  <si>
    <t>Chicago Bulls</t>
  </si>
  <si>
    <t>Бейсболка NEW ERA арт. 11405614 Chicago Bulls NBA (черный)</t>
  </si>
  <si>
    <t>Бейсболка NEW ERA арт. 11405614 Chicago Bulls NBA (черный) {otc}</t>
  </si>
  <si>
    <t>96-165-09-00</t>
  </si>
  <si>
    <t>96-164-95</t>
  </si>
  <si>
    <t>11405497 Los Angeles Dodgers MLB</t>
  </si>
  <si>
    <t>lrywhi</t>
  </si>
  <si>
    <t>синий / белый</t>
  </si>
  <si>
    <t>Бейсболка NEW ERA арт. 11405497 Los Angeles Dodgers MLB (синий / белый)</t>
  </si>
  <si>
    <t>Бейсболка NEW ERA арт. 11405497 Los Angeles Dodgers MLB (синий / белый) {lrywhi}</t>
  </si>
  <si>
    <t>96-164-95-00</t>
  </si>
  <si>
    <t>96-163-09</t>
  </si>
  <si>
    <t>11180834 New York Yankees MLB</t>
  </si>
  <si>
    <t>Бейсболка NEW ERA арт. 11180834 New York Yankees MLB (черный)</t>
  </si>
  <si>
    <t>Бейсболка NEW ERA арт. 11180834 New York Yankees MLB (черный) {blkblk}</t>
  </si>
  <si>
    <t>96-163-09-58</t>
  </si>
  <si>
    <t>96-163-09-56</t>
  </si>
  <si>
    <t>96-162-06</t>
  </si>
  <si>
    <t>11157579 New York Yankees MLB</t>
  </si>
  <si>
    <t>Бейсболка NEW ERA арт. 11157579 New York Yankees MLB (синий)</t>
  </si>
  <si>
    <t>Бейсболка NEW ERA арт. 11157579 New York Yankees MLB (синий) {lrywhi}</t>
  </si>
  <si>
    <t>96-162-06-00</t>
  </si>
  <si>
    <t>96-161-34</t>
  </si>
  <si>
    <t>11157578 New York Yankees MLB</t>
  </si>
  <si>
    <t>розовый</t>
  </si>
  <si>
    <t>Бейсболка NEW ERA арт. 11157578 New York Yankees MLB (розовый)</t>
  </si>
  <si>
    <t>Бейсболка NEW ERA арт. 11157578 New York Yankees MLB (розовый) {whi}</t>
  </si>
  <si>
    <t>96-161-34-00</t>
  </si>
  <si>
    <t>96-160-10</t>
  </si>
  <si>
    <t>10879529 Las Vegas Raiders NFL</t>
  </si>
  <si>
    <t>черный / серый</t>
  </si>
  <si>
    <t>NFL</t>
  </si>
  <si>
    <t>Las Vegas Raiders</t>
  </si>
  <si>
    <t>Бейсболка NEW ERA арт. 10879529 Las Vegas Raiders NFL (черный / серый)</t>
  </si>
  <si>
    <t>Бейсболка NEW ERA арт. 10879529 Las Vegas Raiders NFL (черный / серый) {blk}</t>
  </si>
  <si>
    <t>96-160-10-58</t>
  </si>
  <si>
    <t>96-160-10-56</t>
  </si>
  <si>
    <t>96-159-09</t>
  </si>
  <si>
    <t>10531956 Boston Red Sox MLB</t>
  </si>
  <si>
    <t>team</t>
  </si>
  <si>
    <t>Boston Red Sox</t>
  </si>
  <si>
    <t>10702070/060921/0281005/1</t>
  </si>
  <si>
    <t>Бейсболка NEW ERA арт. 10531956 Boston Red Sox MLB (черный)</t>
  </si>
  <si>
    <t>Бейсболка NEW ERA арт. 10531956 Boston Red Sox MLB (черный) {team}</t>
  </si>
  <si>
    <t>96-159-09-58</t>
  </si>
  <si>
    <t>96-159-09-56</t>
  </si>
  <si>
    <t>96-158-16</t>
  </si>
  <si>
    <t>10531953 New York Yankees MLB</t>
  </si>
  <si>
    <t>nvywhi</t>
  </si>
  <si>
    <t>Бейсболка NEW ERA арт. 10531953 New York Yankees MLB (темно-синий)</t>
  </si>
  <si>
    <t>Бейсболка NEW ERA арт. 10531953 New York Yankees MLB (темно-синий) {nvywhi}</t>
  </si>
  <si>
    <t>96-158-16-58</t>
  </si>
  <si>
    <t>96-158-16-56</t>
  </si>
  <si>
    <t>96-157-09</t>
  </si>
  <si>
    <t>10531941 New York Yankees MLB</t>
  </si>
  <si>
    <t>Бейсболка NEW ERA арт. 10531941 New York Yankees MLB (черный)</t>
  </si>
  <si>
    <t>Бейсболка NEW ERA арт. 10531941 New York Yankees MLB (черный) {blkwhi}</t>
  </si>
  <si>
    <t>96-157-09-00</t>
  </si>
  <si>
    <t>96-156-16</t>
  </si>
  <si>
    <t>10531939 New York Yankees MLB</t>
  </si>
  <si>
    <t>Бейсболка NEW ERA арт. 10531939 New York Yankees MLB (темно-синий)</t>
  </si>
  <si>
    <t>Бейсболка NEW ERA арт. 10531939 New York Yankees MLB (темно-синий) {nvywhi}</t>
  </si>
  <si>
    <t>96-156-16-00</t>
  </si>
  <si>
    <t>96-155-06</t>
  </si>
  <si>
    <t>10145638 New York Yankees MLB</t>
  </si>
  <si>
    <t>blawht</t>
  </si>
  <si>
    <t>97% хлопок - 3% эластан</t>
  </si>
  <si>
    <t>Бейсболка NEW ERA арт. 10145638 New York Yankees MLB (синий)</t>
  </si>
  <si>
    <t>Бейсболка NEW ERA арт. 10145638 New York Yankees MLB (синий) {blawht}</t>
  </si>
  <si>
    <t>96-155-06-58</t>
  </si>
  <si>
    <t>96-155-06-56</t>
  </si>
  <si>
    <t>96-154-09</t>
  </si>
  <si>
    <t>10145636 New York Yankees MLB</t>
  </si>
  <si>
    <t>nvywht</t>
  </si>
  <si>
    <t>Бейсболка NEW ERA арт. 10145636 New York Yankees MLB (черный)</t>
  </si>
  <si>
    <t>Бейсболка NEW ERA арт. 10145636 New York Yankees MLB (черный) {nvywht}</t>
  </si>
  <si>
    <t>96-154-09-58</t>
  </si>
  <si>
    <t>96-154-09-56</t>
  </si>
  <si>
    <t>96-153-09</t>
  </si>
  <si>
    <t>10047544 Pittsburgh Pirates MLB</t>
  </si>
  <si>
    <t>Pittsburgh Pirates</t>
  </si>
  <si>
    <t>Бейсболка NEW ERA арт. 10047544 Pittsburgh Pirates MLB (черный)</t>
  </si>
  <si>
    <t>Бейсболка NEW ERA арт. 10047544 Pittsburgh Pirates MLB (черный) {otc}</t>
  </si>
  <si>
    <t>96-153-09-00</t>
  </si>
  <si>
    <t>96-152-00</t>
  </si>
  <si>
    <t>10047540 Oakland Athletics MLB</t>
  </si>
  <si>
    <t>grn</t>
  </si>
  <si>
    <t>зеленый / желтый</t>
  </si>
  <si>
    <t>Oakland Athletics</t>
  </si>
  <si>
    <t>Бейсболка NEW ERA арт. 10047540 Oakland Athletics MLB (зеленый / желтый)</t>
  </si>
  <si>
    <t>Бейсболка NEW ERA арт. 10047540 Oakland Athletics MLB (зеленый / желтый) {grn}</t>
  </si>
  <si>
    <t>96-152-00-00</t>
  </si>
  <si>
    <t>96-151-16</t>
  </si>
  <si>
    <t>10047538 New York Yankees MLB</t>
  </si>
  <si>
    <t>Бейсболка NEW ERA арт. 10047538 New York Yankees MLB (темно-синий)</t>
  </si>
  <si>
    <t>Бейсболка NEW ERA арт. 10047538 New York Yankees MLB (темно-синий) {navy}</t>
  </si>
  <si>
    <t>96-151-16-00</t>
  </si>
  <si>
    <t>96-150-06</t>
  </si>
  <si>
    <t>10047531 Los Angeles Dodgers MLB</t>
  </si>
  <si>
    <t>gm</t>
  </si>
  <si>
    <t>Бейсболка NEW ERA арт. 10047531 Los Angeles Dodgers MLB (синий)</t>
  </si>
  <si>
    <t>Бейсболка NEW ERA арт. 10047531 Los Angeles Dodgers MLB (синий) {gm}</t>
  </si>
  <si>
    <t>96-150-06-00</t>
  </si>
  <si>
    <t>96-149-09</t>
  </si>
  <si>
    <t>10047515 Chicago White Socks MLB</t>
  </si>
  <si>
    <t>Бейсболка NEW ERA арт. 10047515 Chicago White Socks MLB (черный)</t>
  </si>
  <si>
    <t>Бейсболка NEW ERA арт. 10047515 Chicago White Socks MLB (черный) {blkwhi}</t>
  </si>
  <si>
    <t>96-149-09-00</t>
  </si>
  <si>
    <t>96-148-09</t>
  </si>
  <si>
    <t>10047511 Boston Red Sox MLB</t>
  </si>
  <si>
    <t>Бейсболка NEW ERA арт. 10047511 Boston Red Sox MLB (черный)</t>
  </si>
  <si>
    <t>Бейсболка NEW ERA арт. 10047511 Boston Red Sox MLB (черный) {otc}</t>
  </si>
  <si>
    <t>96-148-09-00</t>
  </si>
  <si>
    <t>96-147-71</t>
  </si>
  <si>
    <t>10047507 Atlanta Braves MLB</t>
  </si>
  <si>
    <t>темно-синий / красный</t>
  </si>
  <si>
    <t>Atlanta Braves</t>
  </si>
  <si>
    <t>Бейсболка NEW ERA арт. 10047507 Atlanta Braves MLB (темно-синий / красный)</t>
  </si>
  <si>
    <t>Бейсболка NEW ERA арт. 10047507 Atlanta Braves MLB (темно-синий / красный) {navy}</t>
  </si>
  <si>
    <t>96-147-71-00</t>
  </si>
  <si>
    <t>96-047-09</t>
  </si>
  <si>
    <t>10145637 New York Yankees</t>
  </si>
  <si>
    <t>Бейсболка NEW ERA арт. 10145637 New York Yankees (черный)</t>
  </si>
  <si>
    <t>Бейсболка NEW ERA арт. 10145637 New York Yankees (черный) {blkblk}</t>
  </si>
  <si>
    <t>96-047-09-58</t>
  </si>
  <si>
    <t>96-047-09-56</t>
  </si>
  <si>
    <t>96-012-80</t>
  </si>
  <si>
    <t>80489231 New York Yankees MLB</t>
  </si>
  <si>
    <t>grapnk</t>
  </si>
  <si>
    <t>серый / розовый</t>
  </si>
  <si>
    <t>Китай</t>
  </si>
  <si>
    <t>Бейсболка NEW ERA арт. 80489231 New York Yankees MLB (серый / розовый)</t>
  </si>
  <si>
    <t>Бейсболка NEW ERA арт. 80489231 New York Yankees MLB (серый / розовый) {grapnk}</t>
  </si>
  <si>
    <t>96-012-80-00</t>
  </si>
  <si>
    <t>96-001-18</t>
  </si>
  <si>
    <t>10531954 Los Angeles Dodgers MLB</t>
  </si>
  <si>
    <t>Бейсболка NEW ERA арт. 10531954 Los Angeles Dodgers MLB (синий)</t>
  </si>
  <si>
    <t>Бейсболка NEW ERA арт. 10531954 Los Angeles Dodgers MLB (синий) {team}</t>
  </si>
  <si>
    <t>96-001-18-58</t>
  </si>
  <si>
    <t>96-001-18-56</t>
  </si>
  <si>
    <t>ГТД</t>
  </si>
  <si>
    <t>3677 цена</t>
  </si>
  <si>
    <t>3678 цена</t>
  </si>
  <si>
    <t>3677 ГТД</t>
  </si>
  <si>
    <t>3678 ГТД</t>
  </si>
  <si>
    <t>80636012carwhi</t>
  </si>
  <si>
    <t>80524868whi</t>
  </si>
  <si>
    <t>80468932blk</t>
  </si>
  <si>
    <t>12572845otc</t>
  </si>
  <si>
    <t>12523912blkblk</t>
  </si>
  <si>
    <t>12523903whiwhi</t>
  </si>
  <si>
    <t>12523894novwhi</t>
  </si>
  <si>
    <t>12523893stnwhi</t>
  </si>
  <si>
    <t>12380796otc</t>
  </si>
  <si>
    <t>12380594blk</t>
  </si>
  <si>
    <t>12380590stn</t>
  </si>
  <si>
    <t>12285467whi</t>
  </si>
  <si>
    <t>12122742blkblk</t>
  </si>
  <si>
    <t>12122741blkwhi</t>
  </si>
  <si>
    <t>12052000blk</t>
  </si>
  <si>
    <t>12051998mncblk</t>
  </si>
  <si>
    <t>11871279blkotc</t>
  </si>
  <si>
    <t>11588490grawhi</t>
  </si>
  <si>
    <t>11588488scawhi</t>
  </si>
  <si>
    <t>11579473blk</t>
  </si>
  <si>
    <t>11576724navy</t>
  </si>
  <si>
    <t>11405614otc</t>
  </si>
  <si>
    <t>11405497lrywhi</t>
  </si>
  <si>
    <t>11180834blkblk</t>
  </si>
  <si>
    <t>11157579lrywhi</t>
  </si>
  <si>
    <t>11157578whi</t>
  </si>
  <si>
    <t>10879529blk</t>
  </si>
  <si>
    <t>10531956team</t>
  </si>
  <si>
    <t>10531953nvywhi</t>
  </si>
  <si>
    <t>10531941blkwhi</t>
  </si>
  <si>
    <t>10531939nvywhi</t>
  </si>
  <si>
    <t>10145638blawht</t>
  </si>
  <si>
    <t>10145636nvywht</t>
  </si>
  <si>
    <t>10047544otc</t>
  </si>
  <si>
    <t>10047540grn</t>
  </si>
  <si>
    <t>10047538navy</t>
  </si>
  <si>
    <t>10047531gm</t>
  </si>
  <si>
    <t>10047515blkwhi</t>
  </si>
  <si>
    <t>10047511otc</t>
  </si>
  <si>
    <t>10047507navy</t>
  </si>
  <si>
    <t>10145637blkblk</t>
  </si>
  <si>
    <t>80489231grapnk</t>
  </si>
  <si>
    <t>10531954team</t>
  </si>
  <si>
    <t>3677 ГТД КОЛ-ВО</t>
  </si>
  <si>
    <t>3678 КОЛ-ВОЛ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</si>
</sst>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1" applyFont="1"/>
    <xf numFmtId="0" fontId="1" fillId="0" borderId="0" xfId="1"/>
    <xf numFmtId="0" fontId="4" fillId="0" borderId="1" xfId="1" applyFont="1" applyBorder="1"/>
    <xf numFmtId="0" fontId="4" fillId="0" borderId="2" xfId="1" applyFont="1" applyBorder="1"/>
    <xf numFmtId="0" fontId="1" fillId="0" borderId="2" xfId="1" applyBorder="1"/>
    <xf numFmtId="164" fontId="0" fillId="0" borderId="2" xfId="2" applyFont="1" applyBorder="1"/>
    <xf numFmtId="0" fontId="5" fillId="0" borderId="2" xfId="1" applyFont="1" applyBorder="1"/>
    <xf numFmtId="0" fontId="1" fillId="2" borderId="3" xfId="1" applyFill="1" applyBorder="1"/>
    <xf numFmtId="0" fontId="1" fillId="2" borderId="2" xfId="1" applyFill="1" applyBorder="1"/>
    <xf numFmtId="0" fontId="4" fillId="2" borderId="2" xfId="1" applyFont="1" applyFill="1" applyBorder="1"/>
    <xf numFmtId="0" fontId="2" fillId="2" borderId="0" xfId="1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Обычный" xfId="0" builtinId="0"/>
    <cellStyle name="Обычный 8" xfId="1" xr:uid="{288E0C94-915C-4231-87B7-7D4BA0C47D97}"/>
    <cellStyle name="Финансовый 3" xfId="2" xr:uid="{B16375E8-A05A-4AA2-BA74-8A286A3893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C-Delivery-Loader%20v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ech%20v11.7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E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овары"/>
      <sheetName val="Форма"/>
      <sheetName val="Caps"/>
      <sheetName val="Размеры"/>
      <sheetName val="ЦветПолный"/>
      <sheetName val="Цвет"/>
      <sheetName val="Формы"/>
      <sheetName val="Пол"/>
      <sheetName val="Материал"/>
      <sheetName val="Бренд"/>
      <sheetName val="Фабрика"/>
      <sheetName val="Группа"/>
      <sheetName val="Сезон"/>
      <sheetName val="Страна"/>
      <sheetName val="ДАННЫЕ"/>
      <sheetName val="Форма(old)"/>
      <sheetName val="Строчный"/>
      <sheetName val="Settings"/>
      <sheetName val="Загрузк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C2" t="str">
            <v>Строчный!S1:S53</v>
          </cell>
        </row>
      </sheetData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StyleMatch"/>
      <sheetName val="Settings"/>
      <sheetName val="MaterialsTranslate"/>
      <sheetName val="MaterialsTypes"/>
      <sheetName val="Colors"/>
      <sheetName val="Категории"/>
      <sheetName val="Manufactures"/>
      <sheetName val="1C"/>
      <sheetName val="Перенос в 1С"/>
    </sheetNames>
    <sheetDataSet>
      <sheetData sheetId="0"/>
      <sheetData sheetId="1"/>
      <sheetData sheetId="2">
        <row r="18">
          <cell r="E18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очник"/>
      <sheetName val="Data"/>
      <sheetName val="КомандыИзНазвания"/>
      <sheetName val="3677"/>
      <sheetName val="3678"/>
      <sheetName val="Transposed"/>
    </sheetNames>
    <sheetDataSet>
      <sheetData sheetId="0"/>
      <sheetData sheetId="1">
        <row r="1">
          <cell r="A1" t="str">
            <v>Style/Color</v>
          </cell>
          <cell r="D1" t="str">
            <v>СЧ</v>
          </cell>
          <cell r="I1" t="str">
            <v>Наш размер</v>
          </cell>
          <cell r="L1" t="str">
            <v>ГТД</v>
          </cell>
          <cell r="P1" t="str">
            <v>Цена</v>
          </cell>
        </row>
        <row r="2">
          <cell r="A2" t="str">
            <v>10047507NAVY</v>
          </cell>
          <cell r="D2">
            <v>3678</v>
          </cell>
          <cell r="I2" t="str">
            <v>ONE</v>
          </cell>
          <cell r="L2" t="str">
            <v>10013160/090622/3291500/1</v>
          </cell>
          <cell r="P2">
            <v>1687.44</v>
          </cell>
        </row>
        <row r="3">
          <cell r="A3" t="str">
            <v>10047507NAVY</v>
          </cell>
          <cell r="D3">
            <v>3677</v>
          </cell>
          <cell r="I3" t="str">
            <v>ONE</v>
          </cell>
          <cell r="L3" t="str">
            <v>10013160/090622/3291500/1</v>
          </cell>
          <cell r="P3">
            <v>1442.76</v>
          </cell>
        </row>
        <row r="4">
          <cell r="A4" t="str">
            <v>10047511OTC</v>
          </cell>
          <cell r="D4">
            <v>3677</v>
          </cell>
          <cell r="I4" t="str">
            <v>ONE</v>
          </cell>
          <cell r="L4" t="str">
            <v>10013160/090622/3291500/1</v>
          </cell>
          <cell r="P4">
            <v>1442.76</v>
          </cell>
        </row>
        <row r="5">
          <cell r="A5" t="str">
            <v>10047511OTC</v>
          </cell>
          <cell r="D5">
            <v>3678</v>
          </cell>
          <cell r="I5" t="str">
            <v>ONE</v>
          </cell>
          <cell r="L5" t="str">
            <v>10013160/090622/3291500/1</v>
          </cell>
          <cell r="P5">
            <v>1349.95</v>
          </cell>
        </row>
        <row r="6">
          <cell r="A6" t="str">
            <v>10047515BLKWHI</v>
          </cell>
          <cell r="D6">
            <v>3678</v>
          </cell>
          <cell r="I6" t="str">
            <v>ONE</v>
          </cell>
          <cell r="L6" t="str">
            <v>10013160/090622/3291500/1</v>
          </cell>
          <cell r="P6">
            <v>1349.95</v>
          </cell>
        </row>
        <row r="7">
          <cell r="A7" t="str">
            <v>10047515BLKWHI</v>
          </cell>
          <cell r="D7">
            <v>3677</v>
          </cell>
          <cell r="I7" t="str">
            <v>ONE</v>
          </cell>
          <cell r="L7" t="str">
            <v>10013160/090622/3291500/1</v>
          </cell>
          <cell r="P7">
            <v>1442.76</v>
          </cell>
        </row>
        <row r="8">
          <cell r="A8" t="str">
            <v>10047531GM</v>
          </cell>
          <cell r="D8">
            <v>3678</v>
          </cell>
          <cell r="I8" t="str">
            <v>ONE</v>
          </cell>
          <cell r="L8" t="str">
            <v>10013160/090622/3291500/1</v>
          </cell>
          <cell r="P8">
            <v>1687.44</v>
          </cell>
        </row>
        <row r="9">
          <cell r="A9" t="str">
            <v>10047531GM</v>
          </cell>
          <cell r="D9">
            <v>3677</v>
          </cell>
          <cell r="I9" t="str">
            <v>ONE</v>
          </cell>
          <cell r="L9" t="str">
            <v>10216170/160120/0009423/3</v>
          </cell>
          <cell r="P9">
            <v>1442.76</v>
          </cell>
        </row>
        <row r="10">
          <cell r="A10" t="str">
            <v>10047538NAVY</v>
          </cell>
          <cell r="D10">
            <v>3677</v>
          </cell>
          <cell r="I10" t="str">
            <v>ONE</v>
          </cell>
          <cell r="L10" t="str">
            <v>10013160/090622/3291500/1</v>
          </cell>
          <cell r="P10">
            <v>1442.76</v>
          </cell>
        </row>
        <row r="11">
          <cell r="A11" t="str">
            <v>10047538NAVY</v>
          </cell>
          <cell r="D11">
            <v>3678</v>
          </cell>
          <cell r="I11" t="str">
            <v>ONE</v>
          </cell>
          <cell r="L11" t="str">
            <v>10013160/090622/3291500/1</v>
          </cell>
          <cell r="P11">
            <v>1349.95</v>
          </cell>
        </row>
        <row r="12">
          <cell r="A12" t="str">
            <v>10047540GRN</v>
          </cell>
          <cell r="D12">
            <v>3677</v>
          </cell>
          <cell r="I12" t="str">
            <v>ONE</v>
          </cell>
          <cell r="L12" t="str">
            <v>10013160/090622/3291500/1</v>
          </cell>
          <cell r="P12">
            <v>1442.76</v>
          </cell>
        </row>
        <row r="13">
          <cell r="A13" t="str">
            <v>10047540GRN</v>
          </cell>
          <cell r="D13">
            <v>3678</v>
          </cell>
          <cell r="I13" t="str">
            <v>ONE</v>
          </cell>
          <cell r="L13" t="str">
            <v>10013160/090622/3291500/1</v>
          </cell>
          <cell r="P13">
            <v>1349.95</v>
          </cell>
        </row>
        <row r="14">
          <cell r="A14" t="str">
            <v>10047544OTC</v>
          </cell>
          <cell r="D14">
            <v>3677</v>
          </cell>
          <cell r="I14" t="str">
            <v>ONE</v>
          </cell>
          <cell r="L14" t="str">
            <v>10013160/090622/3291500/1</v>
          </cell>
          <cell r="P14">
            <v>1442.76</v>
          </cell>
        </row>
        <row r="15">
          <cell r="A15" t="str">
            <v>10047544OTC</v>
          </cell>
          <cell r="D15">
            <v>3678</v>
          </cell>
          <cell r="I15" t="str">
            <v>ONE</v>
          </cell>
          <cell r="L15" t="str">
            <v>10013160/090622/3291500/1</v>
          </cell>
          <cell r="P15">
            <v>1349.95</v>
          </cell>
        </row>
        <row r="16">
          <cell r="A16" t="str">
            <v>10145636NVYWHT</v>
          </cell>
          <cell r="D16">
            <v>3678</v>
          </cell>
          <cell r="I16">
            <v>58</v>
          </cell>
          <cell r="L16" t="str">
            <v>10013160/090622/3291500/1</v>
          </cell>
          <cell r="P16">
            <v>1489.65</v>
          </cell>
        </row>
        <row r="17">
          <cell r="A17" t="str">
            <v>10145636NVYWHT</v>
          </cell>
          <cell r="D17">
            <v>3677</v>
          </cell>
          <cell r="I17">
            <v>58</v>
          </cell>
          <cell r="L17" t="str">
            <v>10013160/090622/3291500/1</v>
          </cell>
          <cell r="P17">
            <v>1592.06</v>
          </cell>
        </row>
        <row r="18">
          <cell r="A18" t="str">
            <v>10145636NVYWHT</v>
          </cell>
          <cell r="D18">
            <v>3678</v>
          </cell>
          <cell r="I18">
            <v>56</v>
          </cell>
          <cell r="L18" t="str">
            <v>10013160/090622/3291500/1</v>
          </cell>
          <cell r="P18">
            <v>1489.65</v>
          </cell>
        </row>
        <row r="19">
          <cell r="A19" t="str">
            <v>10145636NVYWHT</v>
          </cell>
          <cell r="D19">
            <v>3677</v>
          </cell>
          <cell r="I19">
            <v>56</v>
          </cell>
          <cell r="L19" t="str">
            <v>10013160/090622/3291500/1</v>
          </cell>
          <cell r="P19">
            <v>1592.06</v>
          </cell>
        </row>
        <row r="20">
          <cell r="A20" t="str">
            <v>10145637BLKBLK</v>
          </cell>
          <cell r="D20">
            <v>3677</v>
          </cell>
          <cell r="I20">
            <v>58</v>
          </cell>
          <cell r="L20" t="str">
            <v>10702070/060921/0281005/1</v>
          </cell>
          <cell r="P20">
            <v>1592.06</v>
          </cell>
        </row>
        <row r="21">
          <cell r="A21" t="str">
            <v>10145637BLKBLK</v>
          </cell>
          <cell r="D21">
            <v>3678</v>
          </cell>
          <cell r="I21">
            <v>58</v>
          </cell>
          <cell r="L21" t="str">
            <v>10013160/090622/3291500/1</v>
          </cell>
          <cell r="P21">
            <v>1489.65</v>
          </cell>
        </row>
        <row r="22">
          <cell r="A22" t="str">
            <v>10145637BLKBLK</v>
          </cell>
          <cell r="D22">
            <v>3678</v>
          </cell>
          <cell r="I22">
            <v>56</v>
          </cell>
          <cell r="L22" t="str">
            <v>10013160/090622/3291500/1</v>
          </cell>
          <cell r="P22">
            <v>1489.65</v>
          </cell>
        </row>
        <row r="23">
          <cell r="A23" t="str">
            <v>10145637BLKBLK</v>
          </cell>
          <cell r="D23">
            <v>3677</v>
          </cell>
          <cell r="I23">
            <v>56</v>
          </cell>
          <cell r="L23" t="str">
            <v>10013160/090622/3291500/1</v>
          </cell>
          <cell r="P23">
            <v>1592.06</v>
          </cell>
        </row>
        <row r="24">
          <cell r="A24" t="str">
            <v>10145638BLAWHT</v>
          </cell>
          <cell r="D24">
            <v>3678</v>
          </cell>
          <cell r="I24">
            <v>58</v>
          </cell>
          <cell r="L24" t="str">
            <v>10013160/090622/3291500/1</v>
          </cell>
          <cell r="P24">
            <v>1489.65</v>
          </cell>
        </row>
        <row r="25">
          <cell r="A25" t="str">
            <v>10145638BLAWHT</v>
          </cell>
          <cell r="D25">
            <v>3678</v>
          </cell>
          <cell r="I25">
            <v>56</v>
          </cell>
          <cell r="L25" t="str">
            <v>10013160/090622/3291500/1</v>
          </cell>
          <cell r="P25">
            <v>1489.65</v>
          </cell>
        </row>
        <row r="26">
          <cell r="A26" t="str">
            <v>10531939NVYWHI</v>
          </cell>
          <cell r="D26">
            <v>3678</v>
          </cell>
          <cell r="I26" t="str">
            <v>ONE</v>
          </cell>
          <cell r="L26" t="str">
            <v>10013160/090622/3291500/1</v>
          </cell>
          <cell r="P26">
            <v>1210.25</v>
          </cell>
        </row>
        <row r="27">
          <cell r="A27" t="str">
            <v>10531939NVYWHI</v>
          </cell>
          <cell r="D27">
            <v>3677</v>
          </cell>
          <cell r="I27" t="str">
            <v>ONE</v>
          </cell>
          <cell r="L27" t="str">
            <v>10013160/090622/3291500/1</v>
          </cell>
          <cell r="P27">
            <v>1293.46</v>
          </cell>
        </row>
        <row r="28">
          <cell r="A28" t="str">
            <v>10531941BLKWHI</v>
          </cell>
          <cell r="D28">
            <v>3678</v>
          </cell>
          <cell r="I28" t="str">
            <v>ONE</v>
          </cell>
          <cell r="L28" t="str">
            <v>10013160/090622/3291500/1</v>
          </cell>
          <cell r="P28">
            <v>1210.25</v>
          </cell>
        </row>
        <row r="29">
          <cell r="A29" t="str">
            <v>10531941BLKWHI</v>
          </cell>
          <cell r="D29">
            <v>3677</v>
          </cell>
          <cell r="I29" t="str">
            <v>ONE</v>
          </cell>
          <cell r="L29" t="str">
            <v>10013160/090622/3291500/1</v>
          </cell>
          <cell r="P29">
            <v>1293.46</v>
          </cell>
        </row>
        <row r="30">
          <cell r="A30" t="str">
            <v>10531953NVYWHI</v>
          </cell>
          <cell r="D30">
            <v>3678</v>
          </cell>
          <cell r="I30">
            <v>58</v>
          </cell>
          <cell r="L30" t="str">
            <v>10013160/090622/3291500/1</v>
          </cell>
          <cell r="P30">
            <v>1769.05</v>
          </cell>
        </row>
        <row r="31">
          <cell r="A31" t="str">
            <v>10531953NVYWHI</v>
          </cell>
          <cell r="D31">
            <v>3677</v>
          </cell>
          <cell r="I31">
            <v>58</v>
          </cell>
          <cell r="L31" t="str">
            <v>10013160/090622/3291500/1</v>
          </cell>
          <cell r="P31">
            <v>1890.67</v>
          </cell>
        </row>
        <row r="32">
          <cell r="A32" t="str">
            <v>10531953NVYWHI</v>
          </cell>
          <cell r="D32">
            <v>3677</v>
          </cell>
          <cell r="I32">
            <v>56</v>
          </cell>
          <cell r="L32" t="str">
            <v>10013160/090622/3291500/1</v>
          </cell>
          <cell r="P32">
            <v>1890.67</v>
          </cell>
        </row>
        <row r="33">
          <cell r="A33" t="str">
            <v>10531953NVYWHI</v>
          </cell>
          <cell r="D33">
            <v>3678</v>
          </cell>
          <cell r="I33">
            <v>56</v>
          </cell>
          <cell r="L33" t="str">
            <v>10013160/090622/3291500/1</v>
          </cell>
          <cell r="P33">
            <v>1769.05</v>
          </cell>
        </row>
        <row r="34">
          <cell r="A34" t="str">
            <v>10531954TEAM</v>
          </cell>
          <cell r="D34">
            <v>3677</v>
          </cell>
          <cell r="I34">
            <v>58</v>
          </cell>
          <cell r="L34" t="str">
            <v>10013160/090622/3291500/1</v>
          </cell>
          <cell r="P34">
            <v>1890.67</v>
          </cell>
        </row>
        <row r="35">
          <cell r="A35" t="str">
            <v>10531954TEAM</v>
          </cell>
          <cell r="D35">
            <v>3678</v>
          </cell>
          <cell r="I35">
            <v>58</v>
          </cell>
          <cell r="L35" t="str">
            <v>10013160/090622/3291500/1</v>
          </cell>
          <cell r="P35">
            <v>1769.05</v>
          </cell>
        </row>
        <row r="36">
          <cell r="A36" t="str">
            <v>10531954TEAM</v>
          </cell>
          <cell r="D36">
            <v>3678</v>
          </cell>
          <cell r="I36">
            <v>56</v>
          </cell>
          <cell r="L36" t="str">
            <v>10013160/090622/3291500/1</v>
          </cell>
          <cell r="P36">
            <v>1769.05</v>
          </cell>
        </row>
        <row r="37">
          <cell r="A37" t="str">
            <v>10531956TEAM</v>
          </cell>
          <cell r="D37">
            <v>3677</v>
          </cell>
          <cell r="I37">
            <v>58</v>
          </cell>
          <cell r="L37" t="str">
            <v>10702070/060921/0281005/1</v>
          </cell>
          <cell r="P37">
            <v>1890.67</v>
          </cell>
        </row>
        <row r="38">
          <cell r="A38" t="str">
            <v>10531956TEAM</v>
          </cell>
          <cell r="D38">
            <v>3678</v>
          </cell>
          <cell r="I38">
            <v>58</v>
          </cell>
          <cell r="L38" t="str">
            <v>10013160/090622/3291500/1</v>
          </cell>
          <cell r="P38">
            <v>1769.05</v>
          </cell>
        </row>
        <row r="39">
          <cell r="A39" t="str">
            <v>10531956TEAM</v>
          </cell>
          <cell r="D39">
            <v>3678</v>
          </cell>
          <cell r="I39">
            <v>56</v>
          </cell>
          <cell r="L39" t="str">
            <v>10013160/090622/3291500/1</v>
          </cell>
          <cell r="P39">
            <v>1769.05</v>
          </cell>
        </row>
        <row r="40">
          <cell r="A40" t="str">
            <v>10531956TEAM</v>
          </cell>
          <cell r="D40">
            <v>3677</v>
          </cell>
          <cell r="I40">
            <v>56</v>
          </cell>
          <cell r="L40" t="str">
            <v>10702070/060921/0281005/1</v>
          </cell>
          <cell r="P40">
            <v>1890.67</v>
          </cell>
        </row>
        <row r="41">
          <cell r="A41" t="str">
            <v>10879529BLK</v>
          </cell>
          <cell r="D41">
            <v>3678</v>
          </cell>
          <cell r="I41">
            <v>58</v>
          </cell>
          <cell r="L41" t="str">
            <v>10013160/090622/3291500/1</v>
          </cell>
          <cell r="P41">
            <v>1769.05</v>
          </cell>
        </row>
        <row r="42">
          <cell r="A42" t="str">
            <v>10879529BLK</v>
          </cell>
          <cell r="D42">
            <v>3677</v>
          </cell>
          <cell r="I42">
            <v>58</v>
          </cell>
          <cell r="L42" t="str">
            <v>10013160/090622/3291500/1</v>
          </cell>
          <cell r="P42">
            <v>1890.67</v>
          </cell>
        </row>
        <row r="43">
          <cell r="A43" t="str">
            <v>10879529BLK</v>
          </cell>
          <cell r="D43">
            <v>3678</v>
          </cell>
          <cell r="I43">
            <v>56</v>
          </cell>
          <cell r="L43" t="str">
            <v>10013160/090622/3291500/1</v>
          </cell>
          <cell r="P43">
            <v>1769.05</v>
          </cell>
        </row>
        <row r="44">
          <cell r="A44" t="str">
            <v>10879529BLK</v>
          </cell>
          <cell r="D44">
            <v>3677</v>
          </cell>
          <cell r="I44">
            <v>56</v>
          </cell>
          <cell r="L44" t="str">
            <v>10013160/090622/3291500/1</v>
          </cell>
          <cell r="P44">
            <v>1890.67</v>
          </cell>
        </row>
        <row r="45">
          <cell r="A45" t="str">
            <v>11157578WHI</v>
          </cell>
          <cell r="D45">
            <v>3677</v>
          </cell>
          <cell r="I45" t="str">
            <v>ONE</v>
          </cell>
          <cell r="L45" t="str">
            <v>10013160/090622/3291500/1</v>
          </cell>
          <cell r="P45">
            <v>1293.46</v>
          </cell>
        </row>
        <row r="46">
          <cell r="A46" t="str">
            <v>11157578WHI</v>
          </cell>
          <cell r="D46">
            <v>3678</v>
          </cell>
          <cell r="I46" t="str">
            <v>ONE</v>
          </cell>
          <cell r="L46" t="str">
            <v>10013160/090622/3291500/1</v>
          </cell>
          <cell r="P46">
            <v>1210.25</v>
          </cell>
        </row>
        <row r="47">
          <cell r="A47" t="str">
            <v>11157579LRYWHI</v>
          </cell>
          <cell r="D47">
            <v>3678</v>
          </cell>
          <cell r="I47" t="str">
            <v>ONE</v>
          </cell>
          <cell r="L47" t="str">
            <v>10013160/090622/3291500/1</v>
          </cell>
          <cell r="P47">
            <v>1210.25</v>
          </cell>
        </row>
        <row r="48">
          <cell r="A48" t="str">
            <v>11157579LRYWHI</v>
          </cell>
          <cell r="D48">
            <v>3677</v>
          </cell>
          <cell r="I48" t="str">
            <v>ONE</v>
          </cell>
          <cell r="L48" t="str">
            <v>10013160/090622/3291500/1</v>
          </cell>
          <cell r="P48">
            <v>1293.46</v>
          </cell>
        </row>
        <row r="49">
          <cell r="A49" t="str">
            <v>11180834BLKBLK</v>
          </cell>
          <cell r="D49">
            <v>3678</v>
          </cell>
          <cell r="I49">
            <v>58</v>
          </cell>
          <cell r="L49" t="str">
            <v>10013160/090622/3291500/1</v>
          </cell>
          <cell r="P49">
            <v>1769.05</v>
          </cell>
        </row>
        <row r="50">
          <cell r="A50" t="str">
            <v>11180834BLKBLK</v>
          </cell>
          <cell r="D50">
            <v>3677</v>
          </cell>
          <cell r="I50">
            <v>58</v>
          </cell>
          <cell r="L50" t="str">
            <v>10013160/090622/3291500/1</v>
          </cell>
          <cell r="P50">
            <v>1890.67</v>
          </cell>
        </row>
        <row r="51">
          <cell r="A51" t="str">
            <v>11180834BLKBLK</v>
          </cell>
          <cell r="D51">
            <v>3677</v>
          </cell>
          <cell r="I51">
            <v>56</v>
          </cell>
          <cell r="L51" t="str">
            <v>10013160/090622/3291500/1</v>
          </cell>
          <cell r="P51">
            <v>1890.67</v>
          </cell>
        </row>
        <row r="52">
          <cell r="A52" t="str">
            <v>11180834BLKBLK</v>
          </cell>
          <cell r="D52">
            <v>3678</v>
          </cell>
          <cell r="I52">
            <v>56</v>
          </cell>
          <cell r="L52" t="str">
            <v>10013160/090622/3291500/1</v>
          </cell>
          <cell r="P52">
            <v>1769.05</v>
          </cell>
        </row>
        <row r="53">
          <cell r="A53" t="str">
            <v>11405497LRYWHI</v>
          </cell>
          <cell r="D53">
            <v>3678</v>
          </cell>
          <cell r="I53" t="str">
            <v>ONE</v>
          </cell>
          <cell r="L53" t="str">
            <v>10013160/090622/3291500/1</v>
          </cell>
          <cell r="P53">
            <v>1489.65</v>
          </cell>
        </row>
        <row r="54">
          <cell r="A54" t="str">
            <v>11405497LRYWHI</v>
          </cell>
          <cell r="D54">
            <v>3677</v>
          </cell>
          <cell r="I54" t="str">
            <v>ONE</v>
          </cell>
          <cell r="L54" t="str">
            <v>10013160/090622/3291500/1</v>
          </cell>
          <cell r="P54">
            <v>1592.06</v>
          </cell>
        </row>
        <row r="55">
          <cell r="A55" t="str">
            <v>11405614OTC</v>
          </cell>
          <cell r="D55">
            <v>3677</v>
          </cell>
          <cell r="I55" t="str">
            <v>ONE</v>
          </cell>
          <cell r="L55" t="str">
            <v>10013160/090622/3291500/1</v>
          </cell>
          <cell r="P55">
            <v>1442.76</v>
          </cell>
        </row>
        <row r="56">
          <cell r="A56" t="str">
            <v>11405614OTC</v>
          </cell>
          <cell r="D56">
            <v>3678</v>
          </cell>
          <cell r="I56" t="str">
            <v>ONE</v>
          </cell>
          <cell r="L56" t="str">
            <v>10013160/090622/3291500/1</v>
          </cell>
          <cell r="P56">
            <v>1349.95</v>
          </cell>
        </row>
        <row r="57">
          <cell r="A57" t="str">
            <v>11576724NAVY</v>
          </cell>
          <cell r="D57">
            <v>3677</v>
          </cell>
          <cell r="I57" t="str">
            <v>ONE</v>
          </cell>
          <cell r="L57" t="str">
            <v>10013160/090622/3291500/1</v>
          </cell>
          <cell r="P57">
            <v>1442.76</v>
          </cell>
        </row>
        <row r="58">
          <cell r="A58" t="str">
            <v>11576724NAVY</v>
          </cell>
          <cell r="D58">
            <v>3678</v>
          </cell>
          <cell r="I58" t="str">
            <v>ONE</v>
          </cell>
          <cell r="L58" t="str">
            <v>10013160/090622/3291500/1</v>
          </cell>
          <cell r="P58">
            <v>1349.95</v>
          </cell>
        </row>
        <row r="59">
          <cell r="A59" t="str">
            <v>11579473BLK</v>
          </cell>
          <cell r="D59">
            <v>3677</v>
          </cell>
          <cell r="I59" t="str">
            <v>ONE</v>
          </cell>
          <cell r="L59" t="str">
            <v>10013160/090622/3291500/1</v>
          </cell>
          <cell r="P59">
            <v>1691.6</v>
          </cell>
        </row>
        <row r="60">
          <cell r="A60" t="str">
            <v>11579473BLK</v>
          </cell>
          <cell r="D60">
            <v>3678</v>
          </cell>
          <cell r="I60" t="str">
            <v>ONE</v>
          </cell>
          <cell r="L60" t="str">
            <v>10013160/090622/3291500/1</v>
          </cell>
          <cell r="P60">
            <v>1582.78</v>
          </cell>
        </row>
        <row r="61">
          <cell r="A61" t="str">
            <v>11588488SCAWHI</v>
          </cell>
          <cell r="D61">
            <v>3677</v>
          </cell>
          <cell r="I61" t="str">
            <v>ONE</v>
          </cell>
          <cell r="L61" t="str">
            <v>10013160/090622/3291500/1</v>
          </cell>
          <cell r="P61">
            <v>1592.06</v>
          </cell>
        </row>
        <row r="62">
          <cell r="A62" t="str">
            <v>11588488SCAWHI</v>
          </cell>
          <cell r="D62">
            <v>3678</v>
          </cell>
          <cell r="I62" t="str">
            <v>ONE</v>
          </cell>
          <cell r="L62" t="str">
            <v>10013160/090622/3291500/1</v>
          </cell>
          <cell r="P62">
            <v>1489.65</v>
          </cell>
        </row>
        <row r="63">
          <cell r="A63" t="str">
            <v>11588490GRAWHI</v>
          </cell>
          <cell r="D63">
            <v>3678</v>
          </cell>
          <cell r="I63" t="str">
            <v>ONE</v>
          </cell>
          <cell r="L63" t="str">
            <v>10013160/090622/3291500/1</v>
          </cell>
          <cell r="P63">
            <v>1489.65</v>
          </cell>
        </row>
        <row r="64">
          <cell r="A64" t="str">
            <v>11588490GRAWHI</v>
          </cell>
          <cell r="D64">
            <v>3677</v>
          </cell>
          <cell r="I64" t="str">
            <v>ONE</v>
          </cell>
          <cell r="L64" t="str">
            <v>10013160/090622/3291500/1</v>
          </cell>
          <cell r="P64">
            <v>1592.06</v>
          </cell>
        </row>
        <row r="65">
          <cell r="A65" t="str">
            <v>11871279BLKOTC</v>
          </cell>
          <cell r="D65">
            <v>3678</v>
          </cell>
          <cell r="I65">
            <v>58</v>
          </cell>
          <cell r="L65" t="str">
            <v>10013160/090622/3291500/1</v>
          </cell>
          <cell r="P65">
            <v>1769.05</v>
          </cell>
        </row>
        <row r="66">
          <cell r="A66" t="str">
            <v>11871279BLKOTC</v>
          </cell>
          <cell r="D66">
            <v>3677</v>
          </cell>
          <cell r="I66">
            <v>58</v>
          </cell>
          <cell r="L66" t="str">
            <v>10013160/090622/3291500/1</v>
          </cell>
          <cell r="P66">
            <v>1890.67</v>
          </cell>
        </row>
        <row r="67">
          <cell r="A67" t="str">
            <v>11871279BLKOTC</v>
          </cell>
          <cell r="D67">
            <v>3677</v>
          </cell>
          <cell r="I67">
            <v>56</v>
          </cell>
          <cell r="L67" t="str">
            <v>10013160/090622/3291500/1</v>
          </cell>
          <cell r="P67">
            <v>1890.67</v>
          </cell>
        </row>
        <row r="68">
          <cell r="A68" t="str">
            <v>11871279BLKOTC</v>
          </cell>
          <cell r="D68">
            <v>3678</v>
          </cell>
          <cell r="I68">
            <v>56</v>
          </cell>
          <cell r="L68" t="str">
            <v>10013160/090622/3291500/1</v>
          </cell>
          <cell r="P68">
            <v>1769.05</v>
          </cell>
        </row>
        <row r="69">
          <cell r="A69" t="str">
            <v>12051998MNCBLK</v>
          </cell>
          <cell r="D69">
            <v>3677</v>
          </cell>
          <cell r="I69" t="str">
            <v>ONE</v>
          </cell>
          <cell r="L69" t="str">
            <v>10013160/090622/3291500/1</v>
          </cell>
          <cell r="P69">
            <v>1293.46</v>
          </cell>
        </row>
        <row r="70">
          <cell r="A70" t="str">
            <v>12051998MNCBLK</v>
          </cell>
          <cell r="D70">
            <v>3678</v>
          </cell>
          <cell r="I70" t="str">
            <v>ONE</v>
          </cell>
          <cell r="L70" t="str">
            <v>10013160/090622/3291500/1</v>
          </cell>
          <cell r="P70">
            <v>1210.25</v>
          </cell>
        </row>
        <row r="71">
          <cell r="A71" t="str">
            <v>12052000BLK</v>
          </cell>
          <cell r="D71">
            <v>3677</v>
          </cell>
          <cell r="I71" t="str">
            <v>ONE</v>
          </cell>
          <cell r="L71" t="str">
            <v>10013160/090622/3291500/1</v>
          </cell>
          <cell r="P71">
            <v>1293.46</v>
          </cell>
        </row>
        <row r="72">
          <cell r="A72" t="str">
            <v>12052000BLK</v>
          </cell>
          <cell r="D72">
            <v>3678</v>
          </cell>
          <cell r="I72" t="str">
            <v>ONE</v>
          </cell>
          <cell r="L72" t="str">
            <v>10013160/090622/3291500/1</v>
          </cell>
          <cell r="P72">
            <v>1210.25</v>
          </cell>
        </row>
        <row r="73">
          <cell r="A73" t="str">
            <v>12122741BLKWHI</v>
          </cell>
          <cell r="D73">
            <v>3677</v>
          </cell>
          <cell r="I73" t="str">
            <v>ONE</v>
          </cell>
          <cell r="L73" t="str">
            <v>10013160/090622/3291500/1</v>
          </cell>
          <cell r="P73">
            <v>1293.46</v>
          </cell>
        </row>
        <row r="74">
          <cell r="A74" t="str">
            <v>12122741BLKWHI</v>
          </cell>
          <cell r="D74">
            <v>3678</v>
          </cell>
          <cell r="I74" t="str">
            <v>ONE</v>
          </cell>
          <cell r="L74" t="str">
            <v>10013160/090622/3291500/1</v>
          </cell>
          <cell r="P74">
            <v>1210.25</v>
          </cell>
        </row>
        <row r="75">
          <cell r="A75" t="str">
            <v>12122742BLKBLK</v>
          </cell>
          <cell r="D75">
            <v>3677</v>
          </cell>
          <cell r="I75" t="str">
            <v>ONE</v>
          </cell>
          <cell r="L75" t="str">
            <v>10013160/090622/3291500/1</v>
          </cell>
          <cell r="P75">
            <v>1293.46</v>
          </cell>
        </row>
        <row r="76">
          <cell r="A76" t="str">
            <v>12122742BLKBLK</v>
          </cell>
          <cell r="D76">
            <v>3678</v>
          </cell>
          <cell r="I76" t="str">
            <v>ONE</v>
          </cell>
          <cell r="L76" t="str">
            <v>10013160/090622/3291500/1</v>
          </cell>
          <cell r="P76">
            <v>1210.25</v>
          </cell>
        </row>
        <row r="77">
          <cell r="A77" t="str">
            <v>12285467WHI</v>
          </cell>
          <cell r="D77">
            <v>3677</v>
          </cell>
          <cell r="I77" t="str">
            <v>ONE</v>
          </cell>
          <cell r="L77" t="str">
            <v>10013160/090622/3291500/1</v>
          </cell>
          <cell r="P77">
            <v>1592.06</v>
          </cell>
        </row>
        <row r="78">
          <cell r="A78" t="str">
            <v>12380590STN</v>
          </cell>
          <cell r="D78">
            <v>3678</v>
          </cell>
          <cell r="I78" t="str">
            <v>ONE</v>
          </cell>
          <cell r="L78" t="str">
            <v>10013160/090622/3291500/1</v>
          </cell>
          <cell r="P78">
            <v>1210.25</v>
          </cell>
        </row>
        <row r="79">
          <cell r="A79" t="str">
            <v>12380590STN</v>
          </cell>
          <cell r="D79">
            <v>3677</v>
          </cell>
          <cell r="I79" t="str">
            <v>ONE</v>
          </cell>
          <cell r="L79" t="str">
            <v>10013160/090622/3291500/1</v>
          </cell>
          <cell r="P79">
            <v>1293.46</v>
          </cell>
        </row>
        <row r="80">
          <cell r="A80" t="str">
            <v>12380594BLK</v>
          </cell>
          <cell r="D80">
            <v>3678</v>
          </cell>
          <cell r="I80" t="str">
            <v>ONE</v>
          </cell>
          <cell r="L80" t="str">
            <v>10013160/090622/3291500/1</v>
          </cell>
          <cell r="P80">
            <v>1210.25</v>
          </cell>
        </row>
        <row r="81">
          <cell r="A81" t="str">
            <v>12380796OTC</v>
          </cell>
          <cell r="D81">
            <v>3677</v>
          </cell>
          <cell r="I81" t="str">
            <v>ONE</v>
          </cell>
          <cell r="L81" t="str">
            <v>10013160/090622/3291500/1</v>
          </cell>
          <cell r="P81">
            <v>1592.06</v>
          </cell>
        </row>
        <row r="82">
          <cell r="A82" t="str">
            <v>12380796OTC</v>
          </cell>
          <cell r="D82">
            <v>3678</v>
          </cell>
          <cell r="I82" t="str">
            <v>ONE</v>
          </cell>
          <cell r="L82" t="str">
            <v>10013160/090622/3291500/1</v>
          </cell>
          <cell r="P82">
            <v>1862.06</v>
          </cell>
        </row>
        <row r="83">
          <cell r="A83" t="str">
            <v>12523893STNWHI</v>
          </cell>
          <cell r="D83">
            <v>3678</v>
          </cell>
          <cell r="I83" t="str">
            <v>ONE</v>
          </cell>
          <cell r="L83" t="str">
            <v>10013160/090622/3291500/1</v>
          </cell>
          <cell r="P83">
            <v>1489.65</v>
          </cell>
        </row>
        <row r="84">
          <cell r="A84" t="str">
            <v>12523893STNWHI</v>
          </cell>
          <cell r="D84">
            <v>3677</v>
          </cell>
          <cell r="I84" t="str">
            <v>ONE</v>
          </cell>
          <cell r="L84" t="str">
            <v>10013160/090622/3291500/1</v>
          </cell>
          <cell r="P84">
            <v>1592.06</v>
          </cell>
        </row>
        <row r="85">
          <cell r="A85" t="str">
            <v>12523894NOVWHI</v>
          </cell>
          <cell r="D85">
            <v>3677</v>
          </cell>
          <cell r="I85" t="str">
            <v>ONE</v>
          </cell>
          <cell r="L85" t="str">
            <v>10013160/090622/3291500/1</v>
          </cell>
          <cell r="P85">
            <v>1592.06</v>
          </cell>
        </row>
        <row r="86">
          <cell r="A86" t="str">
            <v>12523894NOVWHI</v>
          </cell>
          <cell r="D86">
            <v>3678</v>
          </cell>
          <cell r="I86" t="str">
            <v>ONE</v>
          </cell>
          <cell r="L86" t="str">
            <v>10013160/090622/3291500/1</v>
          </cell>
          <cell r="P86">
            <v>1489.65</v>
          </cell>
        </row>
        <row r="87">
          <cell r="A87" t="str">
            <v>12523903WHIWHI</v>
          </cell>
          <cell r="D87">
            <v>3678</v>
          </cell>
          <cell r="I87" t="str">
            <v>ONE</v>
          </cell>
          <cell r="L87" t="str">
            <v>10013160/090622/3291500/1</v>
          </cell>
          <cell r="P87">
            <v>1862.06</v>
          </cell>
        </row>
        <row r="88">
          <cell r="A88" t="str">
            <v>12523903WHIWHI</v>
          </cell>
          <cell r="D88">
            <v>3677</v>
          </cell>
          <cell r="I88" t="str">
            <v>ONE</v>
          </cell>
          <cell r="L88" t="str">
            <v>10013160/090622/3291500/1</v>
          </cell>
          <cell r="P88">
            <v>1592.06</v>
          </cell>
        </row>
        <row r="89">
          <cell r="A89" t="str">
            <v>12523912BLKBLK</v>
          </cell>
          <cell r="D89">
            <v>3677</v>
          </cell>
          <cell r="I89" t="str">
            <v>ONE</v>
          </cell>
          <cell r="L89" t="str">
            <v>10013160/090622/3291500/1</v>
          </cell>
          <cell r="P89">
            <v>1592.06</v>
          </cell>
        </row>
        <row r="90">
          <cell r="A90" t="str">
            <v>12523912BLKBLK</v>
          </cell>
          <cell r="D90">
            <v>3678</v>
          </cell>
          <cell r="I90" t="str">
            <v>ONE</v>
          </cell>
          <cell r="L90" t="str">
            <v>10013160/090622/3291500/1</v>
          </cell>
          <cell r="P90">
            <v>1489.65</v>
          </cell>
        </row>
        <row r="91">
          <cell r="A91" t="str">
            <v>12572845OTC</v>
          </cell>
          <cell r="D91">
            <v>3678</v>
          </cell>
          <cell r="I91">
            <v>57</v>
          </cell>
          <cell r="L91" t="str">
            <v>10013160/090622/3291500/1</v>
          </cell>
          <cell r="P91">
            <v>1846.65</v>
          </cell>
        </row>
        <row r="92">
          <cell r="A92" t="str">
            <v>80468932BLK</v>
          </cell>
          <cell r="D92">
            <v>3678</v>
          </cell>
          <cell r="I92" t="str">
            <v>ONE</v>
          </cell>
          <cell r="L92" t="str">
            <v>10013160/090622/3291500/1</v>
          </cell>
          <cell r="P92">
            <v>1210.25</v>
          </cell>
        </row>
        <row r="93">
          <cell r="A93" t="str">
            <v>80468932BLK</v>
          </cell>
          <cell r="D93">
            <v>3677</v>
          </cell>
          <cell r="I93" t="str">
            <v>ONE</v>
          </cell>
          <cell r="L93" t="str">
            <v>10013160/090622/3291500/1</v>
          </cell>
          <cell r="P93">
            <v>1293.46</v>
          </cell>
        </row>
        <row r="94">
          <cell r="A94" t="str">
            <v>80489231GRAPNK</v>
          </cell>
          <cell r="D94">
            <v>3677</v>
          </cell>
          <cell r="I94" t="str">
            <v>ONE</v>
          </cell>
          <cell r="L94" t="str">
            <v>10013160/090622/3291500/1</v>
          </cell>
          <cell r="P94">
            <v>1442.76</v>
          </cell>
        </row>
        <row r="95">
          <cell r="A95" t="str">
            <v>80489231GRAPNK</v>
          </cell>
          <cell r="D95">
            <v>3678</v>
          </cell>
          <cell r="I95" t="str">
            <v>ONE</v>
          </cell>
          <cell r="L95" t="str">
            <v>10013160/090622/3291500/1</v>
          </cell>
          <cell r="P95">
            <v>1349.95</v>
          </cell>
        </row>
        <row r="96">
          <cell r="A96" t="str">
            <v>80524868WHI</v>
          </cell>
          <cell r="D96">
            <v>3677</v>
          </cell>
          <cell r="I96" t="str">
            <v>ONE</v>
          </cell>
          <cell r="L96" t="str">
            <v>10013160/090622/3291500/1</v>
          </cell>
          <cell r="P96">
            <v>1293.46</v>
          </cell>
        </row>
        <row r="97">
          <cell r="A97" t="str">
            <v>80524868WHI</v>
          </cell>
          <cell r="D97">
            <v>3678</v>
          </cell>
          <cell r="I97" t="str">
            <v>ONE</v>
          </cell>
          <cell r="L97" t="str">
            <v>10013160/090622/3291500/1</v>
          </cell>
          <cell r="P97">
            <v>1210.25</v>
          </cell>
        </row>
        <row r="98">
          <cell r="A98" t="str">
            <v>80636012CARWHI</v>
          </cell>
          <cell r="D98">
            <v>3677</v>
          </cell>
          <cell r="I98" t="str">
            <v>ONE</v>
          </cell>
          <cell r="L98" t="str">
            <v>10013160/090622/3291500/1</v>
          </cell>
          <cell r="P98">
            <v>1293.46</v>
          </cell>
        </row>
        <row r="99">
          <cell r="A99" t="str">
            <v>80636012CARWHI</v>
          </cell>
          <cell r="D99">
            <v>3678</v>
          </cell>
          <cell r="I99" t="str">
            <v>ONE</v>
          </cell>
          <cell r="L99" t="str">
            <v>10013160/090622/3291500/1</v>
          </cell>
          <cell r="P99">
            <v>1210.25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1EF4-4D53-41B0-AACC-28A39A31C9AF}">
  <sheetPr codeName="Лист28">
    <tabColor rgb="FF00B0F0"/>
  </sheetPr>
  <dimension ref="A1:Y456"/>
  <sheetViews>
    <sheetView showGridLines="0" topLeftCell="C1" zoomScaleNormal="100" workbookViewId="0">
      <pane ySplit="1" topLeftCell="A32" activePane="bottomLeft" state="frozen"/>
      <selection pane="bottomLeft" activeCell="T2" sqref="D2:T2"/>
    </sheetView>
  </sheetViews>
  <sheetFormatPr defaultColWidth="18.7109375" defaultRowHeight="15" x14ac:dyDescent="0.25"/>
  <cols>
    <col min="1" max="1" width="9.140625" style="3" bestFit="1" customWidth="1"/>
    <col min="2" max="2" width="8" style="4" customWidth="1"/>
    <col min="3" max="3" width="7.5703125" style="4" customWidth="1"/>
    <col min="4" max="4" width="7.7109375" style="4" customWidth="1"/>
    <col min="5" max="5" width="11.140625" style="4" customWidth="1"/>
    <col min="6" max="6" width="8.85546875" style="4" customWidth="1"/>
    <col min="7" max="7" width="18" style="4" customWidth="1"/>
    <col min="8" max="8" width="20" style="4" customWidth="1"/>
    <col min="9" max="9" width="18.85546875" style="4" customWidth="1"/>
    <col min="10" max="10" width="15.140625" style="4" customWidth="1"/>
    <col min="11" max="11" width="12.5703125" style="4" customWidth="1"/>
    <col min="12" max="12" width="8" style="4" customWidth="1"/>
    <col min="13" max="13" width="10" style="2" customWidth="1"/>
    <col min="14" max="14" width="5.42578125" style="5" customWidth="1"/>
    <col min="15" max="15" width="6.5703125" style="2" customWidth="1"/>
    <col min="16" max="16" width="5.85546875" style="5" customWidth="1"/>
    <col min="17" max="17" width="11" style="6" customWidth="1"/>
    <col min="18" max="18" width="9" style="7" customWidth="1"/>
    <col min="19" max="19" width="4.85546875" style="4" customWidth="1"/>
    <col min="20" max="20" width="7.140625" style="5" customWidth="1"/>
    <col min="21" max="21" width="10.5703125" style="2" customWidth="1"/>
    <col min="22" max="22" width="78.42578125" style="8" customWidth="1" collapsed="1"/>
    <col min="23" max="23" width="83.5703125" style="9" customWidth="1"/>
    <col min="24" max="24" width="16" style="10" bestFit="1" customWidth="1" collapsed="1"/>
    <col min="25" max="25" width="26.85546875" style="11" customWidth="1"/>
    <col min="26" max="16384" width="18.7109375" style="2"/>
  </cols>
  <sheetData>
    <row r="1" spans="1:25" s="1" customFormat="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324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ht="14.45" customHeight="1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>
        <v>1265.72</v>
      </c>
      <c r="R2" t="s">
        <v>40</v>
      </c>
      <c r="S2" t="s">
        <v>41</v>
      </c>
      <c r="T2">
        <v>15</v>
      </c>
      <c r="U2" t="s">
        <v>42</v>
      </c>
      <c r="V2" t="s">
        <v>43</v>
      </c>
      <c r="W2" t="s">
        <v>44</v>
      </c>
      <c r="X2" t="s">
        <v>32</v>
      </c>
      <c r="Y2" t="s">
        <v>45</v>
      </c>
    </row>
    <row r="3" spans="1:25" ht="14.45" customHeight="1" x14ac:dyDescent="0.25">
      <c r="A3" t="s">
        <v>46</v>
      </c>
      <c r="B3" t="s">
        <v>47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48</v>
      </c>
      <c r="I3" t="s">
        <v>49</v>
      </c>
      <c r="J3" t="s">
        <v>33</v>
      </c>
      <c r="K3" t="s">
        <v>34</v>
      </c>
      <c r="L3" t="s">
        <v>50</v>
      </c>
      <c r="M3" t="s">
        <v>36</v>
      </c>
      <c r="N3" t="s">
        <v>37</v>
      </c>
      <c r="O3" t="s">
        <v>38</v>
      </c>
      <c r="P3" t="s">
        <v>39</v>
      </c>
      <c r="Q3">
        <v>1241.45</v>
      </c>
      <c r="R3" t="s">
        <v>40</v>
      </c>
      <c r="S3" t="s">
        <v>41</v>
      </c>
      <c r="T3">
        <v>16</v>
      </c>
      <c r="U3" t="s">
        <v>42</v>
      </c>
      <c r="V3" t="s">
        <v>51</v>
      </c>
      <c r="W3" t="s">
        <v>52</v>
      </c>
      <c r="X3" t="s">
        <v>49</v>
      </c>
      <c r="Y3" t="s">
        <v>53</v>
      </c>
    </row>
    <row r="4" spans="1:25" ht="14.45" customHeight="1" x14ac:dyDescent="0.25">
      <c r="A4" t="s">
        <v>54</v>
      </c>
      <c r="B4" t="s">
        <v>55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56</v>
      </c>
      <c r="I4" t="s">
        <v>57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>
        <v>1243.53</v>
      </c>
      <c r="R4" t="s">
        <v>40</v>
      </c>
      <c r="S4" t="s">
        <v>41</v>
      </c>
      <c r="T4">
        <v>50</v>
      </c>
      <c r="U4" t="s">
        <v>42</v>
      </c>
      <c r="V4" t="s">
        <v>58</v>
      </c>
      <c r="W4" t="s">
        <v>59</v>
      </c>
      <c r="X4" t="s">
        <v>57</v>
      </c>
      <c r="Y4" t="s">
        <v>60</v>
      </c>
    </row>
    <row r="5" spans="1:25" ht="14.45" customHeight="1" x14ac:dyDescent="0.25">
      <c r="A5" t="s">
        <v>61</v>
      </c>
      <c r="B5" t="s">
        <v>62</v>
      </c>
      <c r="C5" t="s">
        <v>26</v>
      </c>
      <c r="D5" t="s">
        <v>63</v>
      </c>
      <c r="E5" t="s">
        <v>28</v>
      </c>
      <c r="F5" t="s">
        <v>29</v>
      </c>
      <c r="G5" t="s">
        <v>30</v>
      </c>
      <c r="H5" t="s">
        <v>64</v>
      </c>
      <c r="I5" t="s">
        <v>57</v>
      </c>
      <c r="J5" t="s">
        <v>65</v>
      </c>
      <c r="K5"/>
      <c r="L5" t="s">
        <v>35</v>
      </c>
      <c r="M5" t="s">
        <v>36</v>
      </c>
      <c r="N5" t="s">
        <v>37</v>
      </c>
      <c r="O5" t="s">
        <v>66</v>
      </c>
      <c r="P5" t="s">
        <v>39</v>
      </c>
      <c r="Q5">
        <v>1846.65</v>
      </c>
      <c r="R5" t="s">
        <v>40</v>
      </c>
      <c r="S5">
        <v>57</v>
      </c>
      <c r="T5">
        <v>8</v>
      </c>
      <c r="U5" t="s">
        <v>42</v>
      </c>
      <c r="V5" t="s">
        <v>67</v>
      </c>
      <c r="W5" t="s">
        <v>68</v>
      </c>
      <c r="X5" t="s">
        <v>57</v>
      </c>
      <c r="Y5" t="s">
        <v>69</v>
      </c>
    </row>
    <row r="6" spans="1:25" x14ac:dyDescent="0.25">
      <c r="A6" t="s">
        <v>70</v>
      </c>
      <c r="B6" t="s">
        <v>71</v>
      </c>
      <c r="C6" t="s">
        <v>26</v>
      </c>
      <c r="D6" t="s">
        <v>72</v>
      </c>
      <c r="E6" t="s">
        <v>28</v>
      </c>
      <c r="F6" t="s">
        <v>29</v>
      </c>
      <c r="G6" t="s">
        <v>30</v>
      </c>
      <c r="H6" t="s">
        <v>73</v>
      </c>
      <c r="I6" t="s">
        <v>57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74</v>
      </c>
      <c r="P6" t="s">
        <v>39</v>
      </c>
      <c r="Q6">
        <v>1518.91</v>
      </c>
      <c r="R6" t="s">
        <v>40</v>
      </c>
      <c r="S6" t="s">
        <v>41</v>
      </c>
      <c r="T6">
        <v>35</v>
      </c>
      <c r="U6" t="s">
        <v>42</v>
      </c>
      <c r="V6" t="s">
        <v>75</v>
      </c>
      <c r="W6" t="s">
        <v>76</v>
      </c>
      <c r="X6" t="s">
        <v>57</v>
      </c>
      <c r="Y6" t="s">
        <v>77</v>
      </c>
    </row>
    <row r="7" spans="1:25" ht="14.45" customHeight="1" x14ac:dyDescent="0.25">
      <c r="A7" t="s">
        <v>78</v>
      </c>
      <c r="B7" t="s">
        <v>79</v>
      </c>
      <c r="C7" t="s">
        <v>26</v>
      </c>
      <c r="D7" t="s">
        <v>72</v>
      </c>
      <c r="E7" t="s">
        <v>28</v>
      </c>
      <c r="F7" t="s">
        <v>29</v>
      </c>
      <c r="G7" t="s">
        <v>30</v>
      </c>
      <c r="H7" t="s">
        <v>80</v>
      </c>
      <c r="I7" t="s">
        <v>49</v>
      </c>
      <c r="J7" t="s">
        <v>65</v>
      </c>
      <c r="K7"/>
      <c r="L7" t="s">
        <v>35</v>
      </c>
      <c r="M7" t="s">
        <v>36</v>
      </c>
      <c r="N7" t="s">
        <v>37</v>
      </c>
      <c r="O7" t="s">
        <v>38</v>
      </c>
      <c r="P7" t="s">
        <v>39</v>
      </c>
      <c r="Q7">
        <v>1794.56</v>
      </c>
      <c r="R7" t="s">
        <v>40</v>
      </c>
      <c r="S7" t="s">
        <v>41</v>
      </c>
      <c r="T7">
        <v>24</v>
      </c>
      <c r="U7" t="s">
        <v>42</v>
      </c>
      <c r="V7" t="s">
        <v>81</v>
      </c>
      <c r="W7" t="s">
        <v>82</v>
      </c>
      <c r="X7" t="s">
        <v>49</v>
      </c>
      <c r="Y7" t="s">
        <v>83</v>
      </c>
    </row>
    <row r="8" spans="1:25" ht="14.45" customHeight="1" x14ac:dyDescent="0.25">
      <c r="A8" t="s">
        <v>84</v>
      </c>
      <c r="B8" t="s">
        <v>85</v>
      </c>
      <c r="C8" t="s">
        <v>26</v>
      </c>
      <c r="D8" t="s">
        <v>72</v>
      </c>
      <c r="E8" t="s">
        <v>28</v>
      </c>
      <c r="F8" t="s">
        <v>29</v>
      </c>
      <c r="G8" t="s">
        <v>30</v>
      </c>
      <c r="H8" t="s">
        <v>86</v>
      </c>
      <c r="I8" t="s">
        <v>87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>
        <v>1519.52</v>
      </c>
      <c r="R8" t="s">
        <v>40</v>
      </c>
      <c r="S8" t="s">
        <v>41</v>
      </c>
      <c r="T8">
        <v>24</v>
      </c>
      <c r="U8" t="s">
        <v>42</v>
      </c>
      <c r="V8" t="s">
        <v>88</v>
      </c>
      <c r="W8" t="s">
        <v>89</v>
      </c>
      <c r="X8" t="s">
        <v>90</v>
      </c>
      <c r="Y8" t="s">
        <v>91</v>
      </c>
    </row>
    <row r="9" spans="1:25" ht="14.45" customHeight="1" x14ac:dyDescent="0.25">
      <c r="A9" t="s">
        <v>92</v>
      </c>
      <c r="B9" t="s">
        <v>93</v>
      </c>
      <c r="C9" t="s">
        <v>26</v>
      </c>
      <c r="D9" t="s">
        <v>72</v>
      </c>
      <c r="E9" t="s">
        <v>28</v>
      </c>
      <c r="F9" t="s">
        <v>29</v>
      </c>
      <c r="G9" t="s">
        <v>30</v>
      </c>
      <c r="H9" t="s">
        <v>94</v>
      </c>
      <c r="I9" t="s">
        <v>95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>
        <v>1527.38</v>
      </c>
      <c r="R9" t="s">
        <v>40</v>
      </c>
      <c r="S9" t="s">
        <v>41</v>
      </c>
      <c r="T9">
        <v>19</v>
      </c>
      <c r="U9" t="s">
        <v>42</v>
      </c>
      <c r="V9" t="s">
        <v>96</v>
      </c>
      <c r="W9" t="s">
        <v>97</v>
      </c>
      <c r="X9" t="s">
        <v>98</v>
      </c>
      <c r="Y9" t="s">
        <v>99</v>
      </c>
    </row>
    <row r="10" spans="1:25" x14ac:dyDescent="0.25">
      <c r="A10" t="s">
        <v>100</v>
      </c>
      <c r="B10" t="s">
        <v>101</v>
      </c>
      <c r="C10" t="s">
        <v>26</v>
      </c>
      <c r="D10" t="s">
        <v>72</v>
      </c>
      <c r="E10" t="s">
        <v>28</v>
      </c>
      <c r="F10" t="s">
        <v>29</v>
      </c>
      <c r="G10" t="s">
        <v>30</v>
      </c>
      <c r="H10" t="s">
        <v>64</v>
      </c>
      <c r="I10" t="s">
        <v>102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>
        <v>1757.06</v>
      </c>
      <c r="R10" t="s">
        <v>40</v>
      </c>
      <c r="S10" t="s">
        <v>41</v>
      </c>
      <c r="T10">
        <v>18</v>
      </c>
      <c r="U10" t="s">
        <v>42</v>
      </c>
      <c r="V10" t="s">
        <v>103</v>
      </c>
      <c r="W10" t="s">
        <v>104</v>
      </c>
      <c r="X10" t="s">
        <v>49</v>
      </c>
      <c r="Y10" t="s">
        <v>105</v>
      </c>
    </row>
    <row r="11" spans="1:25" x14ac:dyDescent="0.25">
      <c r="A11" t="s">
        <v>106</v>
      </c>
      <c r="B11" t="s">
        <v>107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56</v>
      </c>
      <c r="I11" t="s">
        <v>57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>
        <v>1210.25</v>
      </c>
      <c r="R11" t="s">
        <v>40</v>
      </c>
      <c r="S11" t="s">
        <v>41</v>
      </c>
      <c r="T11">
        <v>2</v>
      </c>
      <c r="U11" t="s">
        <v>42</v>
      </c>
      <c r="V11" t="s">
        <v>108</v>
      </c>
      <c r="W11" t="s">
        <v>109</v>
      </c>
      <c r="X11" t="s">
        <v>57</v>
      </c>
      <c r="Y11" t="s">
        <v>110</v>
      </c>
    </row>
    <row r="12" spans="1:25" x14ac:dyDescent="0.25">
      <c r="A12" t="s">
        <v>111</v>
      </c>
      <c r="B12" t="s">
        <v>112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113</v>
      </c>
      <c r="I12" t="s">
        <v>49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>
        <v>1243.53</v>
      </c>
      <c r="R12" t="s">
        <v>40</v>
      </c>
      <c r="S12" t="s">
        <v>41</v>
      </c>
      <c r="T12">
        <v>25</v>
      </c>
      <c r="U12" t="s">
        <v>42</v>
      </c>
      <c r="V12" t="s">
        <v>114</v>
      </c>
      <c r="W12" t="s">
        <v>115</v>
      </c>
      <c r="X12" t="s">
        <v>49</v>
      </c>
      <c r="Y12" t="s">
        <v>116</v>
      </c>
    </row>
    <row r="13" spans="1:25" x14ac:dyDescent="0.25">
      <c r="A13" t="s">
        <v>117</v>
      </c>
      <c r="B13" t="s">
        <v>118</v>
      </c>
      <c r="C13" t="s">
        <v>26</v>
      </c>
      <c r="D13" t="s">
        <v>72</v>
      </c>
      <c r="E13" t="s">
        <v>28</v>
      </c>
      <c r="F13" t="s">
        <v>29</v>
      </c>
      <c r="G13" t="s">
        <v>30</v>
      </c>
      <c r="H13" t="s">
        <v>48</v>
      </c>
      <c r="I13" t="s">
        <v>49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>
        <v>1592.06</v>
      </c>
      <c r="R13" t="s">
        <v>40</v>
      </c>
      <c r="S13" t="s">
        <v>41</v>
      </c>
      <c r="T13">
        <v>10</v>
      </c>
      <c r="U13" t="s">
        <v>42</v>
      </c>
      <c r="V13" t="s">
        <v>119</v>
      </c>
      <c r="W13" t="s">
        <v>120</v>
      </c>
      <c r="X13" t="s">
        <v>49</v>
      </c>
      <c r="Y13" t="s">
        <v>121</v>
      </c>
    </row>
    <row r="14" spans="1:25" x14ac:dyDescent="0.25">
      <c r="A14" t="s">
        <v>122</v>
      </c>
      <c r="B14" t="s">
        <v>123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73</v>
      </c>
      <c r="I14" t="s">
        <v>57</v>
      </c>
      <c r="J14" t="s">
        <v>33</v>
      </c>
      <c r="K14" t="s">
        <v>34</v>
      </c>
      <c r="L14" t="s">
        <v>50</v>
      </c>
      <c r="M14" t="s">
        <v>36</v>
      </c>
      <c r="N14" t="s">
        <v>37</v>
      </c>
      <c r="O14" t="s">
        <v>38</v>
      </c>
      <c r="P14" t="s">
        <v>39</v>
      </c>
      <c r="Q14">
        <v>1231.05</v>
      </c>
      <c r="R14" t="s">
        <v>40</v>
      </c>
      <c r="S14" t="s">
        <v>41</v>
      </c>
      <c r="T14">
        <v>40</v>
      </c>
      <c r="U14" t="s">
        <v>42</v>
      </c>
      <c r="V14" t="s">
        <v>124</v>
      </c>
      <c r="W14" t="s">
        <v>125</v>
      </c>
      <c r="X14" t="s">
        <v>57</v>
      </c>
      <c r="Y14" t="s">
        <v>126</v>
      </c>
    </row>
    <row r="15" spans="1:25" x14ac:dyDescent="0.25">
      <c r="A15" t="s">
        <v>127</v>
      </c>
      <c r="B15" t="s">
        <v>128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129</v>
      </c>
      <c r="I15" t="s">
        <v>57</v>
      </c>
      <c r="J15" t="s">
        <v>33</v>
      </c>
      <c r="K15" t="s">
        <v>34</v>
      </c>
      <c r="L15" t="s">
        <v>50</v>
      </c>
      <c r="M15" t="s">
        <v>36</v>
      </c>
      <c r="N15" t="s">
        <v>37</v>
      </c>
      <c r="O15" t="s">
        <v>38</v>
      </c>
      <c r="P15" t="s">
        <v>39</v>
      </c>
      <c r="Q15">
        <v>1237.99</v>
      </c>
      <c r="R15" t="s">
        <v>40</v>
      </c>
      <c r="S15" t="s">
        <v>41</v>
      </c>
      <c r="T15">
        <v>30</v>
      </c>
      <c r="U15" t="s">
        <v>42</v>
      </c>
      <c r="V15" t="s">
        <v>130</v>
      </c>
      <c r="W15" t="s">
        <v>131</v>
      </c>
      <c r="X15" t="s">
        <v>57</v>
      </c>
      <c r="Y15" t="s">
        <v>132</v>
      </c>
    </row>
    <row r="16" spans="1:25" x14ac:dyDescent="0.25">
      <c r="A16" t="s">
        <v>133</v>
      </c>
      <c r="B16" t="s">
        <v>134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56</v>
      </c>
      <c r="I16" t="s">
        <v>57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74</v>
      </c>
      <c r="P16" t="s">
        <v>39</v>
      </c>
      <c r="Q16">
        <v>1235.21</v>
      </c>
      <c r="R16" t="s">
        <v>40</v>
      </c>
      <c r="S16" t="s">
        <v>41</v>
      </c>
      <c r="T16">
        <v>50</v>
      </c>
      <c r="U16" t="s">
        <v>42</v>
      </c>
      <c r="V16" t="s">
        <v>135</v>
      </c>
      <c r="W16" t="s">
        <v>136</v>
      </c>
      <c r="X16" t="s">
        <v>57</v>
      </c>
      <c r="Y16" t="s">
        <v>137</v>
      </c>
    </row>
    <row r="17" spans="1:25" x14ac:dyDescent="0.25">
      <c r="A17" t="s">
        <v>138</v>
      </c>
      <c r="B17" t="s">
        <v>139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140</v>
      </c>
      <c r="I17" t="s">
        <v>141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>
        <v>1221.73</v>
      </c>
      <c r="R17" t="s">
        <v>40</v>
      </c>
      <c r="S17" t="s">
        <v>41</v>
      </c>
      <c r="T17">
        <v>58</v>
      </c>
      <c r="U17" t="s">
        <v>42</v>
      </c>
      <c r="V17" t="s">
        <v>142</v>
      </c>
      <c r="W17" t="s">
        <v>143</v>
      </c>
      <c r="X17" t="s">
        <v>90</v>
      </c>
      <c r="Y17" t="s">
        <v>144</v>
      </c>
    </row>
    <row r="18" spans="1:25" x14ac:dyDescent="0.25">
      <c r="A18" t="s">
        <v>145</v>
      </c>
      <c r="B18" t="s">
        <v>146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147</v>
      </c>
      <c r="I18" t="s">
        <v>57</v>
      </c>
      <c r="J18" t="s">
        <v>148</v>
      </c>
      <c r="K18"/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>
        <v>1808.28</v>
      </c>
      <c r="R18" t="s">
        <v>40</v>
      </c>
      <c r="S18">
        <v>58</v>
      </c>
      <c r="T18">
        <v>15</v>
      </c>
      <c r="U18" t="s">
        <v>42</v>
      </c>
      <c r="V18" t="s">
        <v>149</v>
      </c>
      <c r="W18" t="s">
        <v>150</v>
      </c>
      <c r="X18" t="s">
        <v>57</v>
      </c>
      <c r="Y18" t="s">
        <v>151</v>
      </c>
    </row>
    <row r="19" spans="1:25" x14ac:dyDescent="0.25">
      <c r="A19" t="s">
        <v>145</v>
      </c>
      <c r="B19" t="s">
        <v>146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147</v>
      </c>
      <c r="I19" t="s">
        <v>57</v>
      </c>
      <c r="J19" t="s">
        <v>148</v>
      </c>
      <c r="K19"/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>
        <v>1808.28</v>
      </c>
      <c r="R19" t="s">
        <v>40</v>
      </c>
      <c r="S19">
        <v>56</v>
      </c>
      <c r="T19">
        <v>16</v>
      </c>
      <c r="U19" t="s">
        <v>42</v>
      </c>
      <c r="V19" t="s">
        <v>149</v>
      </c>
      <c r="W19" t="s">
        <v>150</v>
      </c>
      <c r="X19" t="s">
        <v>57</v>
      </c>
      <c r="Y19" t="s">
        <v>152</v>
      </c>
    </row>
    <row r="20" spans="1:25" x14ac:dyDescent="0.25">
      <c r="A20" t="s">
        <v>153</v>
      </c>
      <c r="B20" t="s">
        <v>154</v>
      </c>
      <c r="C20" t="s">
        <v>26</v>
      </c>
      <c r="D20" t="s">
        <v>72</v>
      </c>
      <c r="E20" t="s">
        <v>28</v>
      </c>
      <c r="F20" t="s">
        <v>29</v>
      </c>
      <c r="G20" t="s">
        <v>30</v>
      </c>
      <c r="H20" t="s">
        <v>155</v>
      </c>
      <c r="I20" t="s">
        <v>156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>
        <v>1531.82</v>
      </c>
      <c r="R20" t="s">
        <v>40</v>
      </c>
      <c r="S20" t="s">
        <v>41</v>
      </c>
      <c r="T20">
        <v>17</v>
      </c>
      <c r="U20" t="s">
        <v>42</v>
      </c>
      <c r="V20" t="s">
        <v>157</v>
      </c>
      <c r="W20" t="s">
        <v>158</v>
      </c>
      <c r="X20" t="s">
        <v>159</v>
      </c>
      <c r="Y20" t="s">
        <v>160</v>
      </c>
    </row>
    <row r="21" spans="1:25" x14ac:dyDescent="0.25">
      <c r="A21" t="s">
        <v>161</v>
      </c>
      <c r="B21" t="s">
        <v>162</v>
      </c>
      <c r="C21" t="s">
        <v>26</v>
      </c>
      <c r="D21" t="s">
        <v>72</v>
      </c>
      <c r="E21" t="s">
        <v>28</v>
      </c>
      <c r="F21" t="s">
        <v>29</v>
      </c>
      <c r="G21" t="s">
        <v>30</v>
      </c>
      <c r="H21" t="s">
        <v>163</v>
      </c>
      <c r="I21" t="s">
        <v>164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>
        <v>1523.79</v>
      </c>
      <c r="R21" t="s">
        <v>40</v>
      </c>
      <c r="S21" t="s">
        <v>41</v>
      </c>
      <c r="T21">
        <v>6</v>
      </c>
      <c r="U21" t="s">
        <v>42</v>
      </c>
      <c r="V21" t="s">
        <v>165</v>
      </c>
      <c r="W21" t="s">
        <v>166</v>
      </c>
      <c r="X21" t="s">
        <v>32</v>
      </c>
      <c r="Y21" t="s">
        <v>167</v>
      </c>
    </row>
    <row r="22" spans="1:25" x14ac:dyDescent="0.25">
      <c r="A22" t="s">
        <v>168</v>
      </c>
      <c r="B22" t="s">
        <v>169</v>
      </c>
      <c r="C22" t="s">
        <v>26</v>
      </c>
      <c r="D22" t="s">
        <v>72</v>
      </c>
      <c r="E22" t="s">
        <v>28</v>
      </c>
      <c r="F22" t="s">
        <v>29</v>
      </c>
      <c r="G22" t="s">
        <v>30</v>
      </c>
      <c r="H22" t="s">
        <v>56</v>
      </c>
      <c r="I22" t="s">
        <v>170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>
        <v>1594.87</v>
      </c>
      <c r="R22" t="s">
        <v>40</v>
      </c>
      <c r="S22" t="s">
        <v>41</v>
      </c>
      <c r="T22">
        <v>36</v>
      </c>
      <c r="U22" t="s">
        <v>42</v>
      </c>
      <c r="V22" t="s">
        <v>171</v>
      </c>
      <c r="W22" t="s">
        <v>172</v>
      </c>
      <c r="X22" t="s">
        <v>90</v>
      </c>
      <c r="Y22" t="s">
        <v>173</v>
      </c>
    </row>
    <row r="23" spans="1:25" x14ac:dyDescent="0.25">
      <c r="A23" t="s">
        <v>174</v>
      </c>
      <c r="B23">
        <v>11576724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175</v>
      </c>
      <c r="I23" t="s">
        <v>176</v>
      </c>
      <c r="J23" t="s">
        <v>65</v>
      </c>
      <c r="K23"/>
      <c r="L23" t="s">
        <v>35</v>
      </c>
      <c r="M23" t="s">
        <v>36</v>
      </c>
      <c r="N23"/>
      <c r="O23"/>
      <c r="P23" t="s">
        <v>39</v>
      </c>
      <c r="Q23">
        <v>1380.89</v>
      </c>
      <c r="R23" t="s">
        <v>40</v>
      </c>
      <c r="S23" t="s">
        <v>41</v>
      </c>
      <c r="T23">
        <v>12</v>
      </c>
      <c r="U23" t="s">
        <v>42</v>
      </c>
      <c r="V23" t="s">
        <v>177</v>
      </c>
      <c r="W23" t="s">
        <v>178</v>
      </c>
      <c r="X23" t="s">
        <v>179</v>
      </c>
      <c r="Y23" t="s">
        <v>180</v>
      </c>
    </row>
    <row r="24" spans="1:25" x14ac:dyDescent="0.25">
      <c r="A24" t="s">
        <v>181</v>
      </c>
      <c r="B24" t="s">
        <v>182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64</v>
      </c>
      <c r="I24" t="s">
        <v>57</v>
      </c>
      <c r="J24" t="s">
        <v>65</v>
      </c>
      <c r="K24"/>
      <c r="L24" t="s">
        <v>35</v>
      </c>
      <c r="M24" t="s">
        <v>36</v>
      </c>
      <c r="N24" t="s">
        <v>183</v>
      </c>
      <c r="O24" t="s">
        <v>184</v>
      </c>
      <c r="P24" t="s">
        <v>39</v>
      </c>
      <c r="Q24">
        <v>1424.2</v>
      </c>
      <c r="R24" t="s">
        <v>40</v>
      </c>
      <c r="S24" t="s">
        <v>41</v>
      </c>
      <c r="T24">
        <v>10</v>
      </c>
      <c r="U24" t="s">
        <v>42</v>
      </c>
      <c r="V24" t="s">
        <v>185</v>
      </c>
      <c r="W24" t="s">
        <v>186</v>
      </c>
      <c r="X24" t="s">
        <v>57</v>
      </c>
      <c r="Y24" t="s">
        <v>187</v>
      </c>
    </row>
    <row r="25" spans="1:25" x14ac:dyDescent="0.25">
      <c r="A25" t="s">
        <v>188</v>
      </c>
      <c r="B25" t="s">
        <v>189</v>
      </c>
      <c r="C25" t="s">
        <v>26</v>
      </c>
      <c r="D25" t="s">
        <v>72</v>
      </c>
      <c r="E25" t="s">
        <v>28</v>
      </c>
      <c r="F25" t="s">
        <v>29</v>
      </c>
      <c r="G25" t="s">
        <v>30</v>
      </c>
      <c r="H25" t="s">
        <v>190</v>
      </c>
      <c r="I25" t="s">
        <v>191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74</v>
      </c>
      <c r="P25" t="s">
        <v>39</v>
      </c>
      <c r="Q25">
        <v>1537.44</v>
      </c>
      <c r="R25" t="s">
        <v>40</v>
      </c>
      <c r="S25" t="s">
        <v>41</v>
      </c>
      <c r="T25">
        <v>15</v>
      </c>
      <c r="U25" t="s">
        <v>42</v>
      </c>
      <c r="V25" t="s">
        <v>192</v>
      </c>
      <c r="W25" t="s">
        <v>193</v>
      </c>
      <c r="X25" t="s">
        <v>179</v>
      </c>
      <c r="Y25" t="s">
        <v>194</v>
      </c>
    </row>
    <row r="26" spans="1:25" x14ac:dyDescent="0.25">
      <c r="A26" t="s">
        <v>195</v>
      </c>
      <c r="B26" t="s">
        <v>196</v>
      </c>
      <c r="C26" t="s">
        <v>26</v>
      </c>
      <c r="D26" t="s">
        <v>63</v>
      </c>
      <c r="E26" t="s">
        <v>28</v>
      </c>
      <c r="F26" t="s">
        <v>29</v>
      </c>
      <c r="G26" t="s">
        <v>30</v>
      </c>
      <c r="H26" t="s">
        <v>73</v>
      </c>
      <c r="I26" t="s">
        <v>57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>
        <v>1826.28</v>
      </c>
      <c r="R26" t="s">
        <v>40</v>
      </c>
      <c r="S26">
        <v>58</v>
      </c>
      <c r="T26">
        <v>20</v>
      </c>
      <c r="U26" t="s">
        <v>42</v>
      </c>
      <c r="V26" t="s">
        <v>197</v>
      </c>
      <c r="W26" t="s">
        <v>198</v>
      </c>
      <c r="X26" t="s">
        <v>57</v>
      </c>
      <c r="Y26" t="s">
        <v>199</v>
      </c>
    </row>
    <row r="27" spans="1:25" x14ac:dyDescent="0.25">
      <c r="A27" t="s">
        <v>195</v>
      </c>
      <c r="B27" t="s">
        <v>196</v>
      </c>
      <c r="C27" t="s">
        <v>26</v>
      </c>
      <c r="D27" t="s">
        <v>63</v>
      </c>
      <c r="E27" t="s">
        <v>28</v>
      </c>
      <c r="F27" t="s">
        <v>29</v>
      </c>
      <c r="G27" t="s">
        <v>30</v>
      </c>
      <c r="H27" t="s">
        <v>73</v>
      </c>
      <c r="I27" t="s">
        <v>57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>
        <v>1826.28</v>
      </c>
      <c r="R27" t="s">
        <v>40</v>
      </c>
      <c r="S27">
        <v>56</v>
      </c>
      <c r="T27">
        <v>14</v>
      </c>
      <c r="U27" t="s">
        <v>42</v>
      </c>
      <c r="V27" t="s">
        <v>197</v>
      </c>
      <c r="W27" t="s">
        <v>198</v>
      </c>
      <c r="X27" t="s">
        <v>57</v>
      </c>
      <c r="Y27" t="s">
        <v>200</v>
      </c>
    </row>
    <row r="28" spans="1:25" x14ac:dyDescent="0.25">
      <c r="A28" t="s">
        <v>201</v>
      </c>
      <c r="B28" t="s">
        <v>202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190</v>
      </c>
      <c r="I28" t="s">
        <v>179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>
        <v>1226.8900000000001</v>
      </c>
      <c r="R28" t="s">
        <v>40</v>
      </c>
      <c r="S28" t="s">
        <v>41</v>
      </c>
      <c r="T28">
        <v>50</v>
      </c>
      <c r="U28" t="s">
        <v>42</v>
      </c>
      <c r="V28" t="s">
        <v>203</v>
      </c>
      <c r="W28" t="s">
        <v>204</v>
      </c>
      <c r="X28" t="s">
        <v>179</v>
      </c>
      <c r="Y28" t="s">
        <v>205</v>
      </c>
    </row>
    <row r="29" spans="1:25" x14ac:dyDescent="0.25">
      <c r="A29" t="s">
        <v>206</v>
      </c>
      <c r="B29" t="s">
        <v>207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48</v>
      </c>
      <c r="I29" t="s">
        <v>208</v>
      </c>
      <c r="J29" t="s">
        <v>33</v>
      </c>
      <c r="K29" t="s">
        <v>34</v>
      </c>
      <c r="L29" t="s">
        <v>50</v>
      </c>
      <c r="M29" t="s">
        <v>36</v>
      </c>
      <c r="N29" t="s">
        <v>37</v>
      </c>
      <c r="O29" t="s">
        <v>38</v>
      </c>
      <c r="P29" t="s">
        <v>39</v>
      </c>
      <c r="Q29">
        <v>1251.8599999999999</v>
      </c>
      <c r="R29" t="s">
        <v>40</v>
      </c>
      <c r="S29" t="s">
        <v>41</v>
      </c>
      <c r="T29">
        <v>10</v>
      </c>
      <c r="U29" t="s">
        <v>42</v>
      </c>
      <c r="V29" t="s">
        <v>209</v>
      </c>
      <c r="W29" t="s">
        <v>210</v>
      </c>
      <c r="X29" t="s">
        <v>208</v>
      </c>
      <c r="Y29" t="s">
        <v>211</v>
      </c>
    </row>
    <row r="30" spans="1:25" x14ac:dyDescent="0.25">
      <c r="A30" t="s">
        <v>212</v>
      </c>
      <c r="B30" t="s">
        <v>213</v>
      </c>
      <c r="C30" t="s">
        <v>26</v>
      </c>
      <c r="D30" t="s">
        <v>63</v>
      </c>
      <c r="E30" t="s">
        <v>28</v>
      </c>
      <c r="F30" t="s">
        <v>29</v>
      </c>
      <c r="G30" t="s">
        <v>30</v>
      </c>
      <c r="H30" t="s">
        <v>56</v>
      </c>
      <c r="I30" t="s">
        <v>214</v>
      </c>
      <c r="J30" t="s">
        <v>33</v>
      </c>
      <c r="K30" t="s">
        <v>34</v>
      </c>
      <c r="L30" t="s">
        <v>35</v>
      </c>
      <c r="M30" t="s">
        <v>36</v>
      </c>
      <c r="N30" t="s">
        <v>215</v>
      </c>
      <c r="O30" t="s">
        <v>216</v>
      </c>
      <c r="P30" t="s">
        <v>39</v>
      </c>
      <c r="Q30">
        <v>1829.86</v>
      </c>
      <c r="R30" t="s">
        <v>40</v>
      </c>
      <c r="S30">
        <v>58</v>
      </c>
      <c r="T30">
        <v>6</v>
      </c>
      <c r="U30" t="s">
        <v>42</v>
      </c>
      <c r="V30" t="s">
        <v>217</v>
      </c>
      <c r="W30" t="s">
        <v>218</v>
      </c>
      <c r="X30" t="s">
        <v>57</v>
      </c>
      <c r="Y30" t="s">
        <v>219</v>
      </c>
    </row>
    <row r="31" spans="1:25" x14ac:dyDescent="0.25">
      <c r="A31" t="s">
        <v>212</v>
      </c>
      <c r="B31" t="s">
        <v>213</v>
      </c>
      <c r="C31" t="s">
        <v>26</v>
      </c>
      <c r="D31" t="s">
        <v>63</v>
      </c>
      <c r="E31" t="s">
        <v>28</v>
      </c>
      <c r="F31" t="s">
        <v>29</v>
      </c>
      <c r="G31" t="s">
        <v>30</v>
      </c>
      <c r="H31" t="s">
        <v>56</v>
      </c>
      <c r="I31" t="s">
        <v>214</v>
      </c>
      <c r="J31" t="s">
        <v>33</v>
      </c>
      <c r="K31" t="s">
        <v>34</v>
      </c>
      <c r="L31" t="s">
        <v>35</v>
      </c>
      <c r="M31" t="s">
        <v>36</v>
      </c>
      <c r="N31" t="s">
        <v>215</v>
      </c>
      <c r="O31" t="s">
        <v>216</v>
      </c>
      <c r="P31" t="s">
        <v>39</v>
      </c>
      <c r="Q31">
        <v>1829.86</v>
      </c>
      <c r="R31" t="s">
        <v>40</v>
      </c>
      <c r="S31">
        <v>56</v>
      </c>
      <c r="T31">
        <v>4</v>
      </c>
      <c r="U31" t="s">
        <v>42</v>
      </c>
      <c r="V31" t="s">
        <v>217</v>
      </c>
      <c r="W31" t="s">
        <v>218</v>
      </c>
      <c r="X31" t="s">
        <v>57</v>
      </c>
      <c r="Y31" t="s">
        <v>220</v>
      </c>
    </row>
    <row r="32" spans="1:25" x14ac:dyDescent="0.25">
      <c r="A32" t="s">
        <v>221</v>
      </c>
      <c r="B32" t="s">
        <v>222</v>
      </c>
      <c r="C32" t="s">
        <v>26</v>
      </c>
      <c r="D32" t="s">
        <v>63</v>
      </c>
      <c r="E32" t="s">
        <v>28</v>
      </c>
      <c r="F32" t="s">
        <v>29</v>
      </c>
      <c r="G32" t="s">
        <v>30</v>
      </c>
      <c r="H32" t="s">
        <v>223</v>
      </c>
      <c r="I32" t="s">
        <v>57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224</v>
      </c>
      <c r="P32" t="s">
        <v>225</v>
      </c>
      <c r="Q32">
        <v>1819.13</v>
      </c>
      <c r="R32" t="s">
        <v>40</v>
      </c>
      <c r="S32">
        <v>58</v>
      </c>
      <c r="T32">
        <v>10</v>
      </c>
      <c r="U32" t="s">
        <v>42</v>
      </c>
      <c r="V32" t="s">
        <v>226</v>
      </c>
      <c r="W32" t="s">
        <v>227</v>
      </c>
      <c r="X32" t="s">
        <v>57</v>
      </c>
      <c r="Y32" t="s">
        <v>228</v>
      </c>
    </row>
    <row r="33" spans="1:25" x14ac:dyDescent="0.25">
      <c r="A33" t="s">
        <v>221</v>
      </c>
      <c r="B33" t="s">
        <v>222</v>
      </c>
      <c r="C33" t="s">
        <v>26</v>
      </c>
      <c r="D33" t="s">
        <v>63</v>
      </c>
      <c r="E33" t="s">
        <v>28</v>
      </c>
      <c r="F33" t="s">
        <v>29</v>
      </c>
      <c r="G33" t="s">
        <v>30</v>
      </c>
      <c r="H33" t="s">
        <v>223</v>
      </c>
      <c r="I33" t="s">
        <v>57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224</v>
      </c>
      <c r="P33" t="s">
        <v>225</v>
      </c>
      <c r="Q33">
        <v>1819.12</v>
      </c>
      <c r="R33" t="s">
        <v>40</v>
      </c>
      <c r="S33">
        <v>56</v>
      </c>
      <c r="T33">
        <v>7</v>
      </c>
      <c r="U33" t="s">
        <v>42</v>
      </c>
      <c r="V33" t="s">
        <v>226</v>
      </c>
      <c r="W33" t="s">
        <v>227</v>
      </c>
      <c r="X33" t="s">
        <v>57</v>
      </c>
      <c r="Y33" t="s">
        <v>229</v>
      </c>
    </row>
    <row r="34" spans="1:25" x14ac:dyDescent="0.25">
      <c r="A34" t="s">
        <v>230</v>
      </c>
      <c r="B34" t="s">
        <v>231</v>
      </c>
      <c r="C34" t="s">
        <v>26</v>
      </c>
      <c r="D34" t="s">
        <v>63</v>
      </c>
      <c r="E34" t="s">
        <v>28</v>
      </c>
      <c r="F34" t="s">
        <v>29</v>
      </c>
      <c r="G34" t="s">
        <v>30</v>
      </c>
      <c r="H34" t="s">
        <v>232</v>
      </c>
      <c r="I34" t="s">
        <v>176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39</v>
      </c>
      <c r="Q34">
        <v>1823.78</v>
      </c>
      <c r="R34" t="s">
        <v>40</v>
      </c>
      <c r="S34">
        <v>58</v>
      </c>
      <c r="T34">
        <v>10</v>
      </c>
      <c r="U34" t="s">
        <v>42</v>
      </c>
      <c r="V34" t="s">
        <v>233</v>
      </c>
      <c r="W34" t="s">
        <v>234</v>
      </c>
      <c r="X34" t="s">
        <v>179</v>
      </c>
      <c r="Y34" t="s">
        <v>235</v>
      </c>
    </row>
    <row r="35" spans="1:25" x14ac:dyDescent="0.25">
      <c r="A35" t="s">
        <v>230</v>
      </c>
      <c r="B35" t="s">
        <v>231</v>
      </c>
      <c r="C35" t="s">
        <v>26</v>
      </c>
      <c r="D35" t="s">
        <v>63</v>
      </c>
      <c r="E35" t="s">
        <v>28</v>
      </c>
      <c r="F35" t="s">
        <v>29</v>
      </c>
      <c r="G35" t="s">
        <v>30</v>
      </c>
      <c r="H35" t="s">
        <v>232</v>
      </c>
      <c r="I35" t="s">
        <v>176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>
        <v>1823.78</v>
      </c>
      <c r="R35" t="s">
        <v>40</v>
      </c>
      <c r="S35">
        <v>56</v>
      </c>
      <c r="T35">
        <v>10</v>
      </c>
      <c r="U35" t="s">
        <v>42</v>
      </c>
      <c r="V35" t="s">
        <v>233</v>
      </c>
      <c r="W35" t="s">
        <v>234</v>
      </c>
      <c r="X35" t="s">
        <v>179</v>
      </c>
      <c r="Y35" t="s">
        <v>236</v>
      </c>
    </row>
    <row r="36" spans="1:25" x14ac:dyDescent="0.25">
      <c r="A36" t="s">
        <v>237</v>
      </c>
      <c r="B36" t="s">
        <v>238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129</v>
      </c>
      <c r="I36" t="s">
        <v>57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>
        <v>1237.99</v>
      </c>
      <c r="R36" t="s">
        <v>40</v>
      </c>
      <c r="S36" t="s">
        <v>41</v>
      </c>
      <c r="T36">
        <v>90</v>
      </c>
      <c r="U36" t="s">
        <v>42</v>
      </c>
      <c r="V36" t="s">
        <v>239</v>
      </c>
      <c r="W36" t="s">
        <v>240</v>
      </c>
      <c r="X36" t="s">
        <v>57</v>
      </c>
      <c r="Y36" t="s">
        <v>241</v>
      </c>
    </row>
    <row r="37" spans="1:25" x14ac:dyDescent="0.25">
      <c r="A37" t="s">
        <v>242</v>
      </c>
      <c r="B37" t="s">
        <v>243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232</v>
      </c>
      <c r="I37" t="s">
        <v>176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>
        <v>1242.8800000000001</v>
      </c>
      <c r="R37" t="s">
        <v>40</v>
      </c>
      <c r="S37" t="s">
        <v>41</v>
      </c>
      <c r="T37">
        <v>51</v>
      </c>
      <c r="U37" t="s">
        <v>42</v>
      </c>
      <c r="V37" t="s">
        <v>244</v>
      </c>
      <c r="W37" t="s">
        <v>245</v>
      </c>
      <c r="X37" t="s">
        <v>179</v>
      </c>
      <c r="Y37" t="s">
        <v>246</v>
      </c>
    </row>
    <row r="38" spans="1:25" x14ac:dyDescent="0.25">
      <c r="A38" t="s">
        <v>247</v>
      </c>
      <c r="B38" t="s">
        <v>248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249</v>
      </c>
      <c r="I38" t="s">
        <v>179</v>
      </c>
      <c r="J38" t="s">
        <v>250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39</v>
      </c>
      <c r="Q38">
        <v>1489.65</v>
      </c>
      <c r="R38" t="s">
        <v>40</v>
      </c>
      <c r="S38">
        <v>58</v>
      </c>
      <c r="T38">
        <v>6</v>
      </c>
      <c r="U38" t="s">
        <v>42</v>
      </c>
      <c r="V38" t="s">
        <v>251</v>
      </c>
      <c r="W38" t="s">
        <v>252</v>
      </c>
      <c r="X38" t="s">
        <v>179</v>
      </c>
      <c r="Y38" t="s">
        <v>253</v>
      </c>
    </row>
    <row r="39" spans="1:25" x14ac:dyDescent="0.25">
      <c r="A39" t="s">
        <v>247</v>
      </c>
      <c r="B39" t="s">
        <v>248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249</v>
      </c>
      <c r="I39" t="s">
        <v>179</v>
      </c>
      <c r="J39" t="s">
        <v>250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39</v>
      </c>
      <c r="Q39">
        <v>1489.65</v>
      </c>
      <c r="R39" t="s">
        <v>40</v>
      </c>
      <c r="S39">
        <v>56</v>
      </c>
      <c r="T39">
        <v>4</v>
      </c>
      <c r="U39" t="s">
        <v>42</v>
      </c>
      <c r="V39" t="s">
        <v>251</v>
      </c>
      <c r="W39" t="s">
        <v>252</v>
      </c>
      <c r="X39" t="s">
        <v>179</v>
      </c>
      <c r="Y39" t="s">
        <v>254</v>
      </c>
    </row>
    <row r="40" spans="1:25" x14ac:dyDescent="0.25">
      <c r="A40" t="s">
        <v>255</v>
      </c>
      <c r="B40" t="s">
        <v>256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257</v>
      </c>
      <c r="I40" t="s">
        <v>57</v>
      </c>
      <c r="J40" t="s">
        <v>250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39</v>
      </c>
      <c r="Q40">
        <v>1513.06</v>
      </c>
      <c r="R40" t="s">
        <v>40</v>
      </c>
      <c r="S40">
        <v>58</v>
      </c>
      <c r="T40">
        <v>20</v>
      </c>
      <c r="U40" t="s">
        <v>42</v>
      </c>
      <c r="V40" t="s">
        <v>258</v>
      </c>
      <c r="W40" t="s">
        <v>259</v>
      </c>
      <c r="X40" t="s">
        <v>57</v>
      </c>
      <c r="Y40" t="s">
        <v>260</v>
      </c>
    </row>
    <row r="41" spans="1:25" x14ac:dyDescent="0.25">
      <c r="A41" t="s">
        <v>255</v>
      </c>
      <c r="B41" t="s">
        <v>256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257</v>
      </c>
      <c r="I41" t="s">
        <v>57</v>
      </c>
      <c r="J41" t="s">
        <v>250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39</v>
      </c>
      <c r="Q41">
        <v>1513.06</v>
      </c>
      <c r="R41" t="s">
        <v>40</v>
      </c>
      <c r="S41">
        <v>56</v>
      </c>
      <c r="T41">
        <v>15</v>
      </c>
      <c r="U41" t="s">
        <v>42</v>
      </c>
      <c r="V41" t="s">
        <v>258</v>
      </c>
      <c r="W41" t="s">
        <v>259</v>
      </c>
      <c r="X41" t="s">
        <v>57</v>
      </c>
      <c r="Y41" t="s">
        <v>261</v>
      </c>
    </row>
    <row r="42" spans="1:25" x14ac:dyDescent="0.25">
      <c r="A42" t="s">
        <v>262</v>
      </c>
      <c r="B42" t="s">
        <v>263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64</v>
      </c>
      <c r="I42" t="s">
        <v>57</v>
      </c>
      <c r="J42" t="s">
        <v>65</v>
      </c>
      <c r="K42"/>
      <c r="L42" t="s">
        <v>35</v>
      </c>
      <c r="M42" t="s">
        <v>36</v>
      </c>
      <c r="N42" t="s">
        <v>37</v>
      </c>
      <c r="O42" t="s">
        <v>264</v>
      </c>
      <c r="P42" t="s">
        <v>39</v>
      </c>
      <c r="Q42">
        <v>1368.51</v>
      </c>
      <c r="R42" t="s">
        <v>40</v>
      </c>
      <c r="S42" t="s">
        <v>41</v>
      </c>
      <c r="T42">
        <v>15</v>
      </c>
      <c r="U42" t="s">
        <v>42</v>
      </c>
      <c r="V42" t="s">
        <v>265</v>
      </c>
      <c r="W42" t="s">
        <v>266</v>
      </c>
      <c r="X42" t="s">
        <v>57</v>
      </c>
      <c r="Y42" t="s">
        <v>267</v>
      </c>
    </row>
    <row r="43" spans="1:25" x14ac:dyDescent="0.25">
      <c r="A43" t="s">
        <v>268</v>
      </c>
      <c r="B43" t="s">
        <v>269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270</v>
      </c>
      <c r="I43" t="s">
        <v>271</v>
      </c>
      <c r="J43" t="s">
        <v>65</v>
      </c>
      <c r="K43"/>
      <c r="L43" t="s">
        <v>35</v>
      </c>
      <c r="M43" t="s">
        <v>36</v>
      </c>
      <c r="N43" t="s">
        <v>37</v>
      </c>
      <c r="O43" t="s">
        <v>272</v>
      </c>
      <c r="P43" t="s">
        <v>39</v>
      </c>
      <c r="Q43">
        <v>1368.51</v>
      </c>
      <c r="R43" t="s">
        <v>40</v>
      </c>
      <c r="S43" t="s">
        <v>41</v>
      </c>
      <c r="T43">
        <v>30</v>
      </c>
      <c r="U43" t="s">
        <v>42</v>
      </c>
      <c r="V43" t="s">
        <v>273</v>
      </c>
      <c r="W43" t="s">
        <v>274</v>
      </c>
      <c r="X43" t="s">
        <v>90</v>
      </c>
      <c r="Y43" t="s">
        <v>275</v>
      </c>
    </row>
    <row r="44" spans="1:25" x14ac:dyDescent="0.25">
      <c r="A44" t="s">
        <v>276</v>
      </c>
      <c r="B44" t="s">
        <v>277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175</v>
      </c>
      <c r="I44" t="s">
        <v>176</v>
      </c>
      <c r="J44" t="s">
        <v>65</v>
      </c>
      <c r="K44"/>
      <c r="L44" t="s">
        <v>35</v>
      </c>
      <c r="M44" t="s">
        <v>36</v>
      </c>
      <c r="N44" t="s">
        <v>37</v>
      </c>
      <c r="O44" t="s">
        <v>38</v>
      </c>
      <c r="P44" t="s">
        <v>39</v>
      </c>
      <c r="Q44">
        <v>1379.89</v>
      </c>
      <c r="R44" t="s">
        <v>40</v>
      </c>
      <c r="S44" t="s">
        <v>41</v>
      </c>
      <c r="T44">
        <v>62</v>
      </c>
      <c r="U44" t="s">
        <v>42</v>
      </c>
      <c r="V44" t="s">
        <v>278</v>
      </c>
      <c r="W44" t="s">
        <v>279</v>
      </c>
      <c r="X44" t="s">
        <v>179</v>
      </c>
      <c r="Y44" t="s">
        <v>280</v>
      </c>
    </row>
    <row r="45" spans="1:25" x14ac:dyDescent="0.25">
      <c r="A45" t="s">
        <v>281</v>
      </c>
      <c r="B45" t="s">
        <v>282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283</v>
      </c>
      <c r="I45" t="s">
        <v>179</v>
      </c>
      <c r="J45" t="s">
        <v>65</v>
      </c>
      <c r="K45"/>
      <c r="L45" t="s">
        <v>35</v>
      </c>
      <c r="M45" t="s">
        <v>36</v>
      </c>
      <c r="N45" t="s">
        <v>37</v>
      </c>
      <c r="O45" t="s">
        <v>74</v>
      </c>
      <c r="P45" t="s">
        <v>39</v>
      </c>
      <c r="Q45">
        <v>1668.62</v>
      </c>
      <c r="R45" t="s">
        <v>40</v>
      </c>
      <c r="S45" t="s">
        <v>41</v>
      </c>
      <c r="T45">
        <v>26</v>
      </c>
      <c r="U45" t="s">
        <v>42</v>
      </c>
      <c r="V45" t="s">
        <v>284</v>
      </c>
      <c r="W45" t="s">
        <v>285</v>
      </c>
      <c r="X45" t="s">
        <v>179</v>
      </c>
      <c r="Y45" t="s">
        <v>286</v>
      </c>
    </row>
    <row r="46" spans="1:25" x14ac:dyDescent="0.25">
      <c r="A46" t="s">
        <v>287</v>
      </c>
      <c r="B46" t="s">
        <v>288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129</v>
      </c>
      <c r="I46" t="s">
        <v>57</v>
      </c>
      <c r="J46" t="s">
        <v>65</v>
      </c>
      <c r="K46"/>
      <c r="L46" t="s">
        <v>35</v>
      </c>
      <c r="M46" t="s">
        <v>36</v>
      </c>
      <c r="N46" t="s">
        <v>37</v>
      </c>
      <c r="O46" t="s">
        <v>66</v>
      </c>
      <c r="P46" t="s">
        <v>39</v>
      </c>
      <c r="Q46">
        <v>1380.89</v>
      </c>
      <c r="R46" t="s">
        <v>40</v>
      </c>
      <c r="S46" t="s">
        <v>41</v>
      </c>
      <c r="T46">
        <v>18</v>
      </c>
      <c r="U46" t="s">
        <v>42</v>
      </c>
      <c r="V46" t="s">
        <v>289</v>
      </c>
      <c r="W46" t="s">
        <v>290</v>
      </c>
      <c r="X46" t="s">
        <v>57</v>
      </c>
      <c r="Y46" t="s">
        <v>291</v>
      </c>
    </row>
    <row r="47" spans="1:25" x14ac:dyDescent="0.25">
      <c r="A47" t="s">
        <v>292</v>
      </c>
      <c r="B47" t="s">
        <v>293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64</v>
      </c>
      <c r="I47" t="s">
        <v>57</v>
      </c>
      <c r="J47" t="s">
        <v>65</v>
      </c>
      <c r="K47"/>
      <c r="L47" t="s">
        <v>35</v>
      </c>
      <c r="M47" t="s">
        <v>36</v>
      </c>
      <c r="N47" t="s">
        <v>37</v>
      </c>
      <c r="O47" t="s">
        <v>224</v>
      </c>
      <c r="P47" t="s">
        <v>39</v>
      </c>
      <c r="Q47">
        <v>1380.89</v>
      </c>
      <c r="R47" t="s">
        <v>40</v>
      </c>
      <c r="S47" t="s">
        <v>41</v>
      </c>
      <c r="T47">
        <v>18</v>
      </c>
      <c r="U47" t="s">
        <v>42</v>
      </c>
      <c r="V47" t="s">
        <v>294</v>
      </c>
      <c r="W47" t="s">
        <v>295</v>
      </c>
      <c r="X47" t="s">
        <v>57</v>
      </c>
      <c r="Y47" t="s">
        <v>296</v>
      </c>
    </row>
    <row r="48" spans="1:25" x14ac:dyDescent="0.25">
      <c r="A48" t="s">
        <v>297</v>
      </c>
      <c r="B48" t="s">
        <v>298</v>
      </c>
      <c r="C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175</v>
      </c>
      <c r="I48" t="s">
        <v>299</v>
      </c>
      <c r="J48" t="s">
        <v>65</v>
      </c>
      <c r="K48"/>
      <c r="L48" t="s">
        <v>35</v>
      </c>
      <c r="M48" t="s">
        <v>36</v>
      </c>
      <c r="N48" t="s">
        <v>37</v>
      </c>
      <c r="O48" t="s">
        <v>300</v>
      </c>
      <c r="P48" t="s">
        <v>39</v>
      </c>
      <c r="Q48">
        <v>1626.27</v>
      </c>
      <c r="R48" t="s">
        <v>40</v>
      </c>
      <c r="S48" t="s">
        <v>41</v>
      </c>
      <c r="T48">
        <v>24</v>
      </c>
      <c r="U48" t="s">
        <v>42</v>
      </c>
      <c r="V48" t="s">
        <v>301</v>
      </c>
      <c r="W48" t="s">
        <v>302</v>
      </c>
      <c r="X48" t="s">
        <v>179</v>
      </c>
      <c r="Y48" t="s">
        <v>303</v>
      </c>
    </row>
    <row r="49" spans="1:25" x14ac:dyDescent="0.25">
      <c r="A49" t="s">
        <v>304</v>
      </c>
      <c r="B49" t="s">
        <v>305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73</v>
      </c>
      <c r="I49" t="s">
        <v>57</v>
      </c>
      <c r="J49" t="s">
        <v>250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225</v>
      </c>
      <c r="Q49">
        <v>1513.06</v>
      </c>
      <c r="R49" t="s">
        <v>40</v>
      </c>
      <c r="S49">
        <v>58</v>
      </c>
      <c r="T49">
        <v>20</v>
      </c>
      <c r="U49" t="s">
        <v>42</v>
      </c>
      <c r="V49" t="s">
        <v>306</v>
      </c>
      <c r="W49" t="s">
        <v>307</v>
      </c>
      <c r="X49" t="s">
        <v>57</v>
      </c>
      <c r="Y49" t="s">
        <v>308</v>
      </c>
    </row>
    <row r="50" spans="1:25" x14ac:dyDescent="0.25">
      <c r="A50" t="s">
        <v>304</v>
      </c>
      <c r="B50" t="s">
        <v>305</v>
      </c>
      <c r="C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73</v>
      </c>
      <c r="I50" t="s">
        <v>57</v>
      </c>
      <c r="J50" t="s">
        <v>250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225</v>
      </c>
      <c r="Q50">
        <v>1513.06</v>
      </c>
      <c r="R50" t="s">
        <v>40</v>
      </c>
      <c r="S50">
        <v>56</v>
      </c>
      <c r="T50">
        <v>15</v>
      </c>
      <c r="U50" t="s">
        <v>42</v>
      </c>
      <c r="V50" t="s">
        <v>306</v>
      </c>
      <c r="W50" t="s">
        <v>307</v>
      </c>
      <c r="X50" t="s">
        <v>57</v>
      </c>
      <c r="Y50" t="s">
        <v>309</v>
      </c>
    </row>
    <row r="51" spans="1:25" x14ac:dyDescent="0.25">
      <c r="A51" t="s">
        <v>310</v>
      </c>
      <c r="B51" t="s">
        <v>311</v>
      </c>
      <c r="C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312</v>
      </c>
      <c r="I51" t="s">
        <v>313</v>
      </c>
      <c r="J51" t="s">
        <v>65</v>
      </c>
      <c r="K51"/>
      <c r="L51" t="s">
        <v>50</v>
      </c>
      <c r="M51" t="s">
        <v>314</v>
      </c>
      <c r="N51" t="s">
        <v>37</v>
      </c>
      <c r="O51" t="s">
        <v>74</v>
      </c>
      <c r="P51" t="s">
        <v>39</v>
      </c>
      <c r="Q51">
        <v>1392.14</v>
      </c>
      <c r="R51" t="s">
        <v>40</v>
      </c>
      <c r="S51" t="s">
        <v>41</v>
      </c>
      <c r="T51">
        <v>11</v>
      </c>
      <c r="U51" t="s">
        <v>42</v>
      </c>
      <c r="V51" t="s">
        <v>315</v>
      </c>
      <c r="W51" t="s">
        <v>316</v>
      </c>
      <c r="X51" t="s">
        <v>159</v>
      </c>
      <c r="Y51" t="s">
        <v>317</v>
      </c>
    </row>
    <row r="52" spans="1:25" x14ac:dyDescent="0.25">
      <c r="A52" t="s">
        <v>318</v>
      </c>
      <c r="B52" t="s">
        <v>319</v>
      </c>
      <c r="C52" t="s">
        <v>26</v>
      </c>
      <c r="D52" t="s">
        <v>63</v>
      </c>
      <c r="E52" t="s">
        <v>28</v>
      </c>
      <c r="F52" t="s">
        <v>29</v>
      </c>
      <c r="G52" t="s">
        <v>30</v>
      </c>
      <c r="H52" t="s">
        <v>223</v>
      </c>
      <c r="I52" t="s">
        <v>179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74</v>
      </c>
      <c r="P52" t="s">
        <v>39</v>
      </c>
      <c r="Q52">
        <v>1780.11</v>
      </c>
      <c r="R52" t="s">
        <v>40</v>
      </c>
      <c r="S52">
        <v>58</v>
      </c>
      <c r="T52">
        <v>6</v>
      </c>
      <c r="U52" t="s">
        <v>42</v>
      </c>
      <c r="V52" t="s">
        <v>320</v>
      </c>
      <c r="W52" t="s">
        <v>321</v>
      </c>
      <c r="X52" t="s">
        <v>179</v>
      </c>
      <c r="Y52" t="s">
        <v>322</v>
      </c>
    </row>
    <row r="53" spans="1:25" x14ac:dyDescent="0.25">
      <c r="A53" t="s">
        <v>318</v>
      </c>
      <c r="B53" t="s">
        <v>319</v>
      </c>
      <c r="C53" t="s">
        <v>26</v>
      </c>
      <c r="D53" t="s">
        <v>63</v>
      </c>
      <c r="E53" t="s">
        <v>28</v>
      </c>
      <c r="F53" t="s">
        <v>29</v>
      </c>
      <c r="G53" t="s">
        <v>30</v>
      </c>
      <c r="H53" t="s">
        <v>223</v>
      </c>
      <c r="I53" t="s">
        <v>179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74</v>
      </c>
      <c r="P53" t="s">
        <v>39</v>
      </c>
      <c r="Q53">
        <v>1780.11</v>
      </c>
      <c r="R53" t="s">
        <v>40</v>
      </c>
      <c r="S53">
        <v>56</v>
      </c>
      <c r="T53">
        <v>5</v>
      </c>
      <c r="U53" t="s">
        <v>42</v>
      </c>
      <c r="V53" t="s">
        <v>320</v>
      </c>
      <c r="W53" t="s">
        <v>321</v>
      </c>
      <c r="X53" t="s">
        <v>179</v>
      </c>
      <c r="Y53" t="s">
        <v>323</v>
      </c>
    </row>
    <row r="54" spans="1:2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1:2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1:2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1:2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1:2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1:2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1:2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1:2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1:2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1:2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1:2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1:2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1:2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2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1:2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1:2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2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1:2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1:2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1:2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1:2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 spans="1:2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1:2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 spans="1:2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 spans="1:2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1:2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1:2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1:2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1:2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1:2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1:2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1:2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:2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1:2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1:2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1:2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1:2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1:2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1:2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1:2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1:2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1:2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1:2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1:2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1:2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1:2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1:2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1:2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1:2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1:2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 spans="1:2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1:2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1:2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1:2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 spans="1:2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 spans="1:2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1:2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1:2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 spans="1:2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1:2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1:2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 spans="1:2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 spans="1:2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 spans="1:2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 spans="1:2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1:2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 spans="1:2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 spans="1:2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1:2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1:2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 spans="1:2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 spans="1:2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 spans="1:2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1:2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 spans="1:2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 spans="1:2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1:2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1:2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1:2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1:2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1:2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1:2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1:2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1:2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1:2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1:2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1:2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1:2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1:2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1:2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1:2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 spans="1:2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 spans="1:2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1:2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1:2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1:2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1:2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1:2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 spans="1:2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 spans="1:2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 spans="1:2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 spans="1:2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 spans="1:2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 spans="1:2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 spans="1:2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 spans="1:2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1:2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 spans="1:2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 spans="1:2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 spans="1:2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 spans="1:2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 spans="1:2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 spans="1:2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 spans="1:2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 spans="1:2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1:2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1:2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 spans="1:2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 spans="1:2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1:2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1:2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1:2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1:2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1:2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1:2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 spans="1:2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 spans="1:2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1:2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1:2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 spans="1:2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 spans="1:2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1:2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1:2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1:2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1:2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1:2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1:2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1:2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1:2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1:2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1:2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 spans="1:2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 spans="1:2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1:2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1:2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1:2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1:2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1:2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 spans="1:2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 spans="1:2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1:2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1:2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 spans="1:2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 spans="1:2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1:2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1:2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 spans="1:2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 spans="1:2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 spans="1:2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 spans="1:2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 spans="1:2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 spans="1:2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 spans="1:2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1:2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 spans="1:2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 spans="1:2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 spans="1:2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 spans="1:2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 spans="1:2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 spans="1:2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 spans="1:2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 spans="1:2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 spans="1:2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 spans="1:2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 spans="1:2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 spans="1:2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 spans="1:2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 spans="1:2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 spans="1:2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 spans="1:2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 spans="1:2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 spans="1:2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 spans="1:2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 spans="1:2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 spans="1:2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 spans="1:2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 spans="1:2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 spans="1:2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 spans="1:2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 spans="1:2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 spans="1:2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 spans="1:2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 spans="1:2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 spans="1:2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 spans="1:2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 spans="1:2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1:2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1:2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1:2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1:2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1:2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1:2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1:2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1:2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 spans="1:2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1:2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 spans="1:2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 spans="1:2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 spans="1:2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 spans="1:2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1:2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1:2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1:2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1:2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1:2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1:2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1:2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1:2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1:2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 spans="1:2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 spans="1:2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 spans="1:2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 spans="1:2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 spans="1:2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 spans="1:2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 spans="1:2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 spans="1:2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 spans="1:2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 spans="1:2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 spans="1:2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 spans="1:2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 spans="1:2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 spans="1:2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 spans="1:2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</row>
    <row r="453" spans="1:2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</row>
    <row r="454" spans="1:2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</row>
    <row r="455" spans="1:2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 spans="1:2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</row>
  </sheetData>
  <dataValidations count="1">
    <dataValidation type="list" allowBlank="1" showInputMessage="1" sqref="X1:X1048576" xr:uid="{2F6F8444-ECA7-41EC-A49D-D550C65791B9}">
      <formula1>#REF!</formula1>
    </dataValidation>
  </dataValidations>
  <pageMargins left="0.7" right="0.7" top="0.75" bottom="0.75" header="0.3" footer="0.3"/>
  <pageSetup paperSize="9" orientation="portrait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87D4-6054-4643-91D8-9032965145B3}">
  <dimension ref="A1:K53"/>
  <sheetViews>
    <sheetView tabSelected="1" topLeftCell="F14" zoomScale="265" zoomScaleNormal="265" workbookViewId="0">
      <selection activeCell="H14" sqref="H14"/>
    </sheetView>
  </sheetViews>
  <sheetFormatPr defaultRowHeight="12.75" x14ac:dyDescent="0.2"/>
  <cols>
    <col min="2" max="2" width="32.7109375" bestFit="1" customWidth="1"/>
    <col min="5" max="5" width="19.28515625" bestFit="1" customWidth="1"/>
    <col min="6" max="6" width="14.140625" style="12" bestFit="1" customWidth="1"/>
    <col min="7" max="7" width="25.140625" style="12" bestFit="1" customWidth="1"/>
    <col min="8" max="8" width="25.140625" style="12" customWidth="1"/>
    <col min="9" max="9" width="9.5703125" style="12" bestFit="1" customWidth="1"/>
    <col min="10" max="10" width="25.140625" bestFit="1" customWidth="1"/>
  </cols>
  <sheetData>
    <row r="1" spans="1:11" x14ac:dyDescent="0.2">
      <c r="A1" t="s">
        <v>0</v>
      </c>
      <c r="B1" t="s">
        <v>1</v>
      </c>
      <c r="C1" t="s">
        <v>7</v>
      </c>
      <c r="D1" t="s">
        <v>17</v>
      </c>
      <c r="F1" s="12" t="s">
        <v>325</v>
      </c>
      <c r="G1" s="12" t="s">
        <v>327</v>
      </c>
      <c r="H1" s="12" t="s">
        <v>372</v>
      </c>
      <c r="I1" s="12" t="s">
        <v>326</v>
      </c>
      <c r="J1" s="12" t="s">
        <v>328</v>
      </c>
      <c r="K1" t="s">
        <v>373</v>
      </c>
    </row>
    <row r="2" spans="1:11" x14ac:dyDescent="0.2">
      <c r="A2" t="s">
        <v>24</v>
      </c>
      <c r="B2" t="s">
        <v>25</v>
      </c>
      <c r="C2" t="s">
        <v>31</v>
      </c>
      <c r="D2" t="s">
        <v>41</v>
      </c>
      <c r="E2" t="s">
        <v>329</v>
      </c>
      <c r="F2" s="12" cm="1">
        <f t="array" ref="F2">_xlfn.XLOOKUP(E2&amp;D2&amp;"3677",[3]Data!$A:$A&amp;[3]Data!$I:$I&amp;[3]Data!$D:$D,[3]Data!$P:$P,"",0)</f>
        <v>1293.46</v>
      </c>
      <c r="G2" s="12" t="str" cm="1">
        <f t="array" ref="G2">_xlfn.XLOOKUP(E2&amp;D2&amp;"3677",[3]Data!$A:$A&amp;[3]Data!$I:$I&amp;[3]Data!$D:$D,[3]Data!$L:$L,"",0)</f>
        <v>10013160/090622/3291500/1</v>
      </c>
    </row>
    <row r="3" spans="1:11" x14ac:dyDescent="0.2">
      <c r="A3" t="s">
        <v>46</v>
      </c>
      <c r="B3" t="s">
        <v>47</v>
      </c>
      <c r="C3" t="s">
        <v>48</v>
      </c>
      <c r="D3" t="s">
        <v>41</v>
      </c>
      <c r="E3" t="s">
        <v>330</v>
      </c>
      <c r="F3" s="12" cm="1">
        <f t="array" ref="F3">_xlfn.XLOOKUP(E3&amp;D3&amp;"3677",[3]Data!$A:$A&amp;[3]Data!$I:$I&amp;[3]Data!$D:$D,[3]Data!$P:$P,"",0)</f>
        <v>1293.46</v>
      </c>
      <c r="G3" s="12" t="str" cm="1">
        <f t="array" ref="G3">_xlfn.XLOOKUP(E3&amp;D3&amp;"3677",[3]Data!$A:$A&amp;[3]Data!$I:$I&amp;[3]Data!$D:$D,[3]Data!$L:$L,"",0)</f>
        <v>10013160/090622/3291500/1</v>
      </c>
    </row>
    <row r="4" spans="1:11" x14ac:dyDescent="0.2">
      <c r="A4" t="s">
        <v>54</v>
      </c>
      <c r="B4" t="s">
        <v>55</v>
      </c>
      <c r="C4" t="s">
        <v>56</v>
      </c>
      <c r="D4" t="s">
        <v>41</v>
      </c>
      <c r="E4" t="s">
        <v>331</v>
      </c>
      <c r="F4" s="12" cm="1">
        <f t="array" ref="F4">_xlfn.XLOOKUP(E4&amp;D4&amp;"3677",[3]Data!$A:$A&amp;[3]Data!$I:$I&amp;[3]Data!$D:$D,[3]Data!$P:$P,"",0)</f>
        <v>1293.46</v>
      </c>
      <c r="G4" s="12" t="str" cm="1">
        <f t="array" ref="G4">_xlfn.XLOOKUP(E4&amp;D4&amp;"3677",[3]Data!$A:$A&amp;[3]Data!$I:$I&amp;[3]Data!$D:$D,[3]Data!$L:$L,"",0)</f>
        <v>10013160/090622/3291500/1</v>
      </c>
    </row>
    <row r="5" spans="1:11" x14ac:dyDescent="0.2">
      <c r="A5" t="s">
        <v>61</v>
      </c>
      <c r="B5" t="s">
        <v>62</v>
      </c>
      <c r="C5" t="s">
        <v>64</v>
      </c>
      <c r="D5">
        <v>57</v>
      </c>
      <c r="E5" t="s">
        <v>332</v>
      </c>
      <c r="F5" s="12" t="str" cm="1">
        <f t="array" ref="F5">_xlfn.XLOOKUP(E5&amp;D5&amp;"3677",[3]Data!$A:$A&amp;[3]Data!$I:$I&amp;[3]Data!$D:$D,[3]Data!$P:$P,"",0)</f>
        <v/>
      </c>
      <c r="G5" s="12" t="str" cm="1">
        <f t="array" ref="G5">_xlfn.XLOOKUP(E5&amp;D5&amp;"3677",[3]Data!$A:$A&amp;[3]Data!$I:$I&amp;[3]Data!$D:$D,[3]Data!$L:$L,"",0)</f>
        <v/>
      </c>
    </row>
    <row r="6" spans="1:11" x14ac:dyDescent="0.2">
      <c r="A6" t="s">
        <v>70</v>
      </c>
      <c r="B6" t="s">
        <v>71</v>
      </c>
      <c r="C6" t="s">
        <v>73</v>
      </c>
      <c r="D6" t="s">
        <v>41</v>
      </c>
      <c r="E6" t="s">
        <v>333</v>
      </c>
      <c r="F6" s="12" cm="1">
        <f t="array" ref="F6">_xlfn.XLOOKUP(E6&amp;D6&amp;"3677",[3]Data!$A:$A&amp;[3]Data!$I:$I&amp;[3]Data!$D:$D,[3]Data!$P:$P,"",0)</f>
        <v>1592.06</v>
      </c>
      <c r="G6" s="12" t="str" cm="1">
        <f t="array" ref="G6">_xlfn.XLOOKUP(E6&amp;D6&amp;"3677",[3]Data!$A:$A&amp;[3]Data!$I:$I&amp;[3]Data!$D:$D,[3]Data!$L:$L,"",0)</f>
        <v>10013160/090622/3291500/1</v>
      </c>
    </row>
    <row r="7" spans="1:11" x14ac:dyDescent="0.2">
      <c r="A7" t="s">
        <v>78</v>
      </c>
      <c r="B7" t="s">
        <v>79</v>
      </c>
      <c r="C7" t="s">
        <v>80</v>
      </c>
      <c r="D7" t="s">
        <v>41</v>
      </c>
      <c r="E7" t="s">
        <v>334</v>
      </c>
      <c r="F7" s="12" cm="1">
        <f t="array" ref="F7">_xlfn.XLOOKUP(E7&amp;D7&amp;"3677",[3]Data!$A:$A&amp;[3]Data!$I:$I&amp;[3]Data!$D:$D,[3]Data!$P:$P,"",0)</f>
        <v>1592.06</v>
      </c>
      <c r="G7" s="12" t="str" cm="1">
        <f t="array" ref="G7">_xlfn.XLOOKUP(E7&amp;D7&amp;"3677",[3]Data!$A:$A&amp;[3]Data!$I:$I&amp;[3]Data!$D:$D,[3]Data!$L:$L,"",0)</f>
        <v>10013160/090622/3291500/1</v>
      </c>
    </row>
    <row r="8" spans="1:11" x14ac:dyDescent="0.2">
      <c r="A8" t="s">
        <v>84</v>
      </c>
      <c r="B8" t="s">
        <v>85</v>
      </c>
      <c r="C8" t="s">
        <v>86</v>
      </c>
      <c r="D8" t="s">
        <v>41</v>
      </c>
      <c r="E8" t="s">
        <v>335</v>
      </c>
      <c r="F8" s="12" cm="1">
        <f t="array" ref="F8">_xlfn.XLOOKUP(E8&amp;D8&amp;"3677",[3]Data!$A:$A&amp;[3]Data!$I:$I&amp;[3]Data!$D:$D,[3]Data!$P:$P,"",0)</f>
        <v>1592.06</v>
      </c>
      <c r="G8" s="12" t="str" cm="1">
        <f t="array" ref="G8">_xlfn.XLOOKUP(E8&amp;D8&amp;"3677",[3]Data!$A:$A&amp;[3]Data!$I:$I&amp;[3]Data!$D:$D,[3]Data!$L:$L,"",0)</f>
        <v>10013160/090622/3291500/1</v>
      </c>
    </row>
    <row r="9" spans="1:11" x14ac:dyDescent="0.2">
      <c r="A9" t="s">
        <v>92</v>
      </c>
      <c r="B9" t="s">
        <v>93</v>
      </c>
      <c r="C9" t="s">
        <v>94</v>
      </c>
      <c r="D9" t="s">
        <v>41</v>
      </c>
      <c r="E9" t="s">
        <v>336</v>
      </c>
      <c r="F9" s="12" cm="1">
        <f t="array" ref="F9">_xlfn.XLOOKUP(E9&amp;D9&amp;"3677",[3]Data!$A:$A&amp;[3]Data!$I:$I&amp;[3]Data!$D:$D,[3]Data!$P:$P,"",0)</f>
        <v>1592.06</v>
      </c>
      <c r="G9" s="12" t="str" cm="1">
        <f t="array" ref="G9">_xlfn.XLOOKUP(E9&amp;D9&amp;"3677",[3]Data!$A:$A&amp;[3]Data!$I:$I&amp;[3]Data!$D:$D,[3]Data!$L:$L,"",0)</f>
        <v>10013160/090622/3291500/1</v>
      </c>
    </row>
    <row r="10" spans="1:11" x14ac:dyDescent="0.2">
      <c r="A10" t="s">
        <v>100</v>
      </c>
      <c r="B10" t="s">
        <v>101</v>
      </c>
      <c r="C10" t="s">
        <v>64</v>
      </c>
      <c r="D10" t="s">
        <v>41</v>
      </c>
      <c r="E10" t="s">
        <v>337</v>
      </c>
      <c r="F10" s="12" cm="1">
        <f t="array" ref="F10">_xlfn.XLOOKUP(E10&amp;D10&amp;"3677",[3]Data!$A:$A&amp;[3]Data!$I:$I&amp;[3]Data!$D:$D,[3]Data!$P:$P,"",0)</f>
        <v>1592.06</v>
      </c>
      <c r="G10" s="12" t="str" cm="1">
        <f t="array" ref="G10">_xlfn.XLOOKUP(E10&amp;D10&amp;"3677",[3]Data!$A:$A&amp;[3]Data!$I:$I&amp;[3]Data!$D:$D,[3]Data!$L:$L,"",0)</f>
        <v>10013160/090622/3291500/1</v>
      </c>
    </row>
    <row r="11" spans="1:11" x14ac:dyDescent="0.2">
      <c r="A11" t="s">
        <v>106</v>
      </c>
      <c r="B11" t="s">
        <v>107</v>
      </c>
      <c r="C11" t="s">
        <v>56</v>
      </c>
      <c r="D11" t="s">
        <v>41</v>
      </c>
      <c r="E11" t="s">
        <v>338</v>
      </c>
      <c r="F11" s="12" t="str" cm="1">
        <f t="array" ref="F11">_xlfn.XLOOKUP(E11&amp;D11&amp;"3677",[3]Data!$A:$A&amp;[3]Data!$I:$I&amp;[3]Data!$D:$D,[3]Data!$P:$P,"",0)</f>
        <v/>
      </c>
      <c r="G11" s="12" t="str" cm="1">
        <f t="array" ref="G11">_xlfn.XLOOKUP(E11&amp;D11&amp;"3677",[3]Data!$A:$A&amp;[3]Data!$I:$I&amp;[3]Data!$D:$D,[3]Data!$L:$L,"",0)</f>
        <v/>
      </c>
    </row>
    <row r="12" spans="1:11" x14ac:dyDescent="0.2">
      <c r="A12" t="s">
        <v>111</v>
      </c>
      <c r="B12" t="s">
        <v>112</v>
      </c>
      <c r="C12" t="s">
        <v>113</v>
      </c>
      <c r="D12" t="s">
        <v>41</v>
      </c>
      <c r="E12" t="s">
        <v>339</v>
      </c>
      <c r="F12" s="12" cm="1">
        <f t="array" ref="F12">_xlfn.XLOOKUP(E12&amp;D12&amp;"3677",[3]Data!$A:$A&amp;[3]Data!$I:$I&amp;[3]Data!$D:$D,[3]Data!$P:$P,"",0)</f>
        <v>1293.46</v>
      </c>
      <c r="G12" s="12" t="str" cm="1">
        <f t="array" ref="G12">_xlfn.XLOOKUP(E12&amp;D12&amp;"3677",[3]Data!$A:$A&amp;[3]Data!$I:$I&amp;[3]Data!$D:$D,[3]Data!$L:$L,"",0)</f>
        <v>10013160/090622/3291500/1</v>
      </c>
    </row>
    <row r="13" spans="1:11" x14ac:dyDescent="0.2">
      <c r="A13" t="s">
        <v>117</v>
      </c>
      <c r="B13" t="s">
        <v>118</v>
      </c>
      <c r="C13" t="s">
        <v>48</v>
      </c>
      <c r="D13" t="s">
        <v>41</v>
      </c>
      <c r="E13" t="s">
        <v>340</v>
      </c>
      <c r="F13" s="12" cm="1">
        <f t="array" ref="F13">_xlfn.XLOOKUP(E13&amp;D13&amp;"3677",[3]Data!$A:$A&amp;[3]Data!$I:$I&amp;[3]Data!$D:$D,[3]Data!$P:$P,"",0)</f>
        <v>1592.06</v>
      </c>
      <c r="G13" s="12" t="str" cm="1">
        <f t="array" ref="G13">_xlfn.XLOOKUP(E13&amp;D13&amp;"3677",[3]Data!$A:$A&amp;[3]Data!$I:$I&amp;[3]Data!$D:$D,[3]Data!$L:$L,"",0)</f>
        <v>10013160/090622/3291500/1</v>
      </c>
    </row>
    <row r="14" spans="1:11" x14ac:dyDescent="0.2">
      <c r="A14" t="s">
        <v>122</v>
      </c>
      <c r="B14" t="s">
        <v>123</v>
      </c>
      <c r="C14" t="s">
        <v>73</v>
      </c>
      <c r="D14" t="s">
        <v>41</v>
      </c>
      <c r="E14" t="s">
        <v>341</v>
      </c>
      <c r="F14" s="12" cm="1">
        <f t="array" ref="F14">_xlfn.XLOOKUP(E14&amp;D14&amp;"3677",[3]Data!$A:$A&amp;[3]Data!$I:$I&amp;[3]Data!$D:$D,[3]Data!$P:$P,"",0)</f>
        <v>1293.46</v>
      </c>
      <c r="G14" s="12" t="str" cm="1">
        <f t="array" ref="G14">_xlfn.XLOOKUP(E14&amp;D14&amp;"3677",[3]Data!$A:$A&amp;[3]Data!$I:$I&amp;[3]Data!$D:$D,[3]Data!$L:$L,"",0)</f>
        <v>10013160/090622/3291500/1</v>
      </c>
    </row>
    <row r="15" spans="1:11" x14ac:dyDescent="0.2">
      <c r="A15" t="s">
        <v>127</v>
      </c>
      <c r="B15" t="s">
        <v>128</v>
      </c>
      <c r="C15" t="s">
        <v>129</v>
      </c>
      <c r="D15" t="s">
        <v>41</v>
      </c>
      <c r="E15" t="s">
        <v>342</v>
      </c>
      <c r="F15" s="12" cm="1">
        <f t="array" ref="F15">_xlfn.XLOOKUP(E15&amp;D15&amp;"3677",[3]Data!$A:$A&amp;[3]Data!$I:$I&amp;[3]Data!$D:$D,[3]Data!$P:$P,"",0)</f>
        <v>1293.46</v>
      </c>
      <c r="G15" s="12" t="str" cm="1">
        <f t="array" ref="G15">_xlfn.XLOOKUP(E15&amp;D15&amp;"3677",[3]Data!$A:$A&amp;[3]Data!$I:$I&amp;[3]Data!$D:$D,[3]Data!$L:$L,"",0)</f>
        <v>10013160/090622/3291500/1</v>
      </c>
    </row>
    <row r="16" spans="1:11" x14ac:dyDescent="0.2">
      <c r="A16" t="s">
        <v>133</v>
      </c>
      <c r="B16" t="s">
        <v>134</v>
      </c>
      <c r="C16" t="s">
        <v>56</v>
      </c>
      <c r="D16" t="s">
        <v>41</v>
      </c>
      <c r="E16" t="s">
        <v>343</v>
      </c>
      <c r="F16" s="12" cm="1">
        <f t="array" ref="F16">_xlfn.XLOOKUP(E16&amp;D16&amp;"3677",[3]Data!$A:$A&amp;[3]Data!$I:$I&amp;[3]Data!$D:$D,[3]Data!$P:$P,"",0)</f>
        <v>1293.46</v>
      </c>
      <c r="G16" s="12" t="str" cm="1">
        <f t="array" ref="G16">_xlfn.XLOOKUP(E16&amp;D16&amp;"3677",[3]Data!$A:$A&amp;[3]Data!$I:$I&amp;[3]Data!$D:$D,[3]Data!$L:$L,"",0)</f>
        <v>10013160/090622/3291500/1</v>
      </c>
    </row>
    <row r="17" spans="1:7" x14ac:dyDescent="0.2">
      <c r="A17" t="s">
        <v>138</v>
      </c>
      <c r="B17" t="s">
        <v>139</v>
      </c>
      <c r="C17" t="s">
        <v>140</v>
      </c>
      <c r="D17" t="s">
        <v>41</v>
      </c>
      <c r="E17" t="s">
        <v>344</v>
      </c>
      <c r="F17" s="12" cm="1">
        <f t="array" ref="F17">_xlfn.XLOOKUP(E17&amp;D17&amp;"3677",[3]Data!$A:$A&amp;[3]Data!$I:$I&amp;[3]Data!$D:$D,[3]Data!$P:$P,"",0)</f>
        <v>1293.46</v>
      </c>
      <c r="G17" s="12" t="str" cm="1">
        <f t="array" ref="G17">_xlfn.XLOOKUP(E17&amp;D17&amp;"3677",[3]Data!$A:$A&amp;[3]Data!$I:$I&amp;[3]Data!$D:$D,[3]Data!$L:$L,"",0)</f>
        <v>10013160/090622/3291500/1</v>
      </c>
    </row>
    <row r="18" spans="1:7" x14ac:dyDescent="0.2">
      <c r="A18" t="s">
        <v>145</v>
      </c>
      <c r="B18" t="s">
        <v>146</v>
      </c>
      <c r="C18" t="s">
        <v>147</v>
      </c>
      <c r="D18">
        <v>58</v>
      </c>
      <c r="E18" t="s">
        <v>345</v>
      </c>
      <c r="F18" s="12" cm="1">
        <f t="array" ref="F18">_xlfn.XLOOKUP(E18&amp;D18&amp;"3677",[3]Data!$A:$A&amp;[3]Data!$I:$I&amp;[3]Data!$D:$D,[3]Data!$P:$P,"",0)</f>
        <v>1890.67</v>
      </c>
      <c r="G18" s="12" t="str" cm="1">
        <f t="array" ref="G18">_xlfn.XLOOKUP(E18&amp;D18&amp;"3677",[3]Data!$A:$A&amp;[3]Data!$I:$I&amp;[3]Data!$D:$D,[3]Data!$L:$L,"",0)</f>
        <v>10013160/090622/3291500/1</v>
      </c>
    </row>
    <row r="19" spans="1:7" x14ac:dyDescent="0.2">
      <c r="A19" t="s">
        <v>145</v>
      </c>
      <c r="B19" t="s">
        <v>146</v>
      </c>
      <c r="C19" t="s">
        <v>147</v>
      </c>
      <c r="D19">
        <v>56</v>
      </c>
      <c r="E19" t="s">
        <v>345</v>
      </c>
      <c r="F19" s="12" cm="1">
        <f t="array" ref="F19">_xlfn.XLOOKUP(E19&amp;D19&amp;"3677",[3]Data!$A:$A&amp;[3]Data!$I:$I&amp;[3]Data!$D:$D,[3]Data!$P:$P,"",0)</f>
        <v>1890.67</v>
      </c>
      <c r="G19" s="12" t="str" cm="1">
        <f t="array" ref="G19">_xlfn.XLOOKUP(E19&amp;D19&amp;"3677",[3]Data!$A:$A&amp;[3]Data!$I:$I&amp;[3]Data!$D:$D,[3]Data!$L:$L,"",0)</f>
        <v>10013160/090622/3291500/1</v>
      </c>
    </row>
    <row r="20" spans="1:7" x14ac:dyDescent="0.2">
      <c r="A20" t="s">
        <v>153</v>
      </c>
      <c r="B20" t="s">
        <v>154</v>
      </c>
      <c r="C20" t="s">
        <v>155</v>
      </c>
      <c r="D20" t="s">
        <v>41</v>
      </c>
      <c r="E20" t="s">
        <v>346</v>
      </c>
      <c r="F20" s="12" cm="1">
        <f t="array" ref="F20">_xlfn.XLOOKUP(E20&amp;D20&amp;"3677",[3]Data!$A:$A&amp;[3]Data!$I:$I&amp;[3]Data!$D:$D,[3]Data!$P:$P,"",0)</f>
        <v>1592.06</v>
      </c>
      <c r="G20" s="12" t="str" cm="1">
        <f t="array" ref="G20">_xlfn.XLOOKUP(E20&amp;D20&amp;"3677",[3]Data!$A:$A&amp;[3]Data!$I:$I&amp;[3]Data!$D:$D,[3]Data!$L:$L,"",0)</f>
        <v>10013160/090622/3291500/1</v>
      </c>
    </row>
    <row r="21" spans="1:7" x14ac:dyDescent="0.2">
      <c r="A21" t="s">
        <v>161</v>
      </c>
      <c r="B21" t="s">
        <v>162</v>
      </c>
      <c r="C21" t="s">
        <v>163</v>
      </c>
      <c r="D21" t="s">
        <v>41</v>
      </c>
      <c r="E21" t="s">
        <v>347</v>
      </c>
      <c r="F21" s="12" cm="1">
        <f t="array" ref="F21">_xlfn.XLOOKUP(E21&amp;D21&amp;"3677",[3]Data!$A:$A&amp;[3]Data!$I:$I&amp;[3]Data!$D:$D,[3]Data!$P:$P,"",0)</f>
        <v>1592.06</v>
      </c>
      <c r="G21" s="12" t="str" cm="1">
        <f t="array" ref="G21">_xlfn.XLOOKUP(E21&amp;D21&amp;"3677",[3]Data!$A:$A&amp;[3]Data!$I:$I&amp;[3]Data!$D:$D,[3]Data!$L:$L,"",0)</f>
        <v>10013160/090622/3291500/1</v>
      </c>
    </row>
    <row r="22" spans="1:7" x14ac:dyDescent="0.2">
      <c r="A22" t="s">
        <v>168</v>
      </c>
      <c r="B22" t="s">
        <v>169</v>
      </c>
      <c r="C22" t="s">
        <v>56</v>
      </c>
      <c r="D22" t="s">
        <v>41</v>
      </c>
      <c r="E22" t="s">
        <v>348</v>
      </c>
      <c r="F22" s="12" cm="1">
        <f t="array" ref="F22">_xlfn.XLOOKUP(E22&amp;D22&amp;"3677",[3]Data!$A:$A&amp;[3]Data!$I:$I&amp;[3]Data!$D:$D,[3]Data!$P:$P,"",0)</f>
        <v>1691.6</v>
      </c>
      <c r="G22" s="12" t="str" cm="1">
        <f t="array" ref="G22">_xlfn.XLOOKUP(E22&amp;D22&amp;"3677",[3]Data!$A:$A&amp;[3]Data!$I:$I&amp;[3]Data!$D:$D,[3]Data!$L:$L,"",0)</f>
        <v>10013160/090622/3291500/1</v>
      </c>
    </row>
    <row r="23" spans="1:7" x14ac:dyDescent="0.2">
      <c r="A23" t="s">
        <v>174</v>
      </c>
      <c r="B23">
        <v>11576724</v>
      </c>
      <c r="C23" t="s">
        <v>175</v>
      </c>
      <c r="D23" t="s">
        <v>41</v>
      </c>
      <c r="E23" t="s">
        <v>349</v>
      </c>
      <c r="F23" s="12" cm="1">
        <f t="array" ref="F23">_xlfn.XLOOKUP(E23&amp;D23&amp;"3677",[3]Data!$A:$A&amp;[3]Data!$I:$I&amp;[3]Data!$D:$D,[3]Data!$P:$P,"",0)</f>
        <v>1442.76</v>
      </c>
      <c r="G23" s="12" t="str" cm="1">
        <f t="array" ref="G23">_xlfn.XLOOKUP(E23&amp;D23&amp;"3677",[3]Data!$A:$A&amp;[3]Data!$I:$I&amp;[3]Data!$D:$D,[3]Data!$L:$L,"",0)</f>
        <v>10013160/090622/3291500/1</v>
      </c>
    </row>
    <row r="24" spans="1:7" x14ac:dyDescent="0.2">
      <c r="A24" t="s">
        <v>181</v>
      </c>
      <c r="B24" t="s">
        <v>182</v>
      </c>
      <c r="C24" t="s">
        <v>64</v>
      </c>
      <c r="D24" t="s">
        <v>41</v>
      </c>
      <c r="E24" t="s">
        <v>350</v>
      </c>
      <c r="F24" s="12" cm="1">
        <f t="array" ref="F24">_xlfn.XLOOKUP(E24&amp;D24&amp;"3677",[3]Data!$A:$A&amp;[3]Data!$I:$I&amp;[3]Data!$D:$D,[3]Data!$P:$P,"",0)</f>
        <v>1442.76</v>
      </c>
      <c r="G24" s="12" t="str" cm="1">
        <f t="array" ref="G24">_xlfn.XLOOKUP(E24&amp;D24&amp;"3677",[3]Data!$A:$A&amp;[3]Data!$I:$I&amp;[3]Data!$D:$D,[3]Data!$L:$L,"",0)</f>
        <v>10013160/090622/3291500/1</v>
      </c>
    </row>
    <row r="25" spans="1:7" x14ac:dyDescent="0.2">
      <c r="A25" t="s">
        <v>188</v>
      </c>
      <c r="B25" t="s">
        <v>189</v>
      </c>
      <c r="C25" t="s">
        <v>190</v>
      </c>
      <c r="D25" t="s">
        <v>41</v>
      </c>
      <c r="E25" t="s">
        <v>351</v>
      </c>
      <c r="F25" s="12" cm="1">
        <f t="array" ref="F25">_xlfn.XLOOKUP(E25&amp;D25&amp;"3677",[3]Data!$A:$A&amp;[3]Data!$I:$I&amp;[3]Data!$D:$D,[3]Data!$P:$P,"",0)</f>
        <v>1592.06</v>
      </c>
      <c r="G25" s="12" t="str" cm="1">
        <f t="array" ref="G25">_xlfn.XLOOKUP(E25&amp;D25&amp;"3677",[3]Data!$A:$A&amp;[3]Data!$I:$I&amp;[3]Data!$D:$D,[3]Data!$L:$L,"",0)</f>
        <v>10013160/090622/3291500/1</v>
      </c>
    </row>
    <row r="26" spans="1:7" x14ac:dyDescent="0.2">
      <c r="A26" t="s">
        <v>195</v>
      </c>
      <c r="B26" t="s">
        <v>196</v>
      </c>
      <c r="C26" t="s">
        <v>73</v>
      </c>
      <c r="D26">
        <v>58</v>
      </c>
      <c r="E26" t="s">
        <v>352</v>
      </c>
      <c r="F26" s="12" cm="1">
        <f t="array" ref="F26">_xlfn.XLOOKUP(E26&amp;D26&amp;"3677",[3]Data!$A:$A&amp;[3]Data!$I:$I&amp;[3]Data!$D:$D,[3]Data!$P:$P,"",0)</f>
        <v>1890.67</v>
      </c>
      <c r="G26" s="12" t="str" cm="1">
        <f t="array" ref="G26">_xlfn.XLOOKUP(E26&amp;D26&amp;"3677",[3]Data!$A:$A&amp;[3]Data!$I:$I&amp;[3]Data!$D:$D,[3]Data!$L:$L,"",0)</f>
        <v>10013160/090622/3291500/1</v>
      </c>
    </row>
    <row r="27" spans="1:7" x14ac:dyDescent="0.2">
      <c r="A27" t="s">
        <v>195</v>
      </c>
      <c r="B27" t="s">
        <v>196</v>
      </c>
      <c r="C27" t="s">
        <v>73</v>
      </c>
      <c r="D27">
        <v>56</v>
      </c>
      <c r="E27" t="s">
        <v>352</v>
      </c>
      <c r="F27" s="12" cm="1">
        <f t="array" ref="F27">_xlfn.XLOOKUP(E27&amp;D27&amp;"3677",[3]Data!$A:$A&amp;[3]Data!$I:$I&amp;[3]Data!$D:$D,[3]Data!$P:$P,"",0)</f>
        <v>1890.67</v>
      </c>
      <c r="G27" s="12" t="str" cm="1">
        <f t="array" ref="G27">_xlfn.XLOOKUP(E27&amp;D27&amp;"3677",[3]Data!$A:$A&amp;[3]Data!$I:$I&amp;[3]Data!$D:$D,[3]Data!$L:$L,"",0)</f>
        <v>10013160/090622/3291500/1</v>
      </c>
    </row>
    <row r="28" spans="1:7" x14ac:dyDescent="0.2">
      <c r="A28" t="s">
        <v>201</v>
      </c>
      <c r="B28" t="s">
        <v>202</v>
      </c>
      <c r="C28" t="s">
        <v>190</v>
      </c>
      <c r="D28" t="s">
        <v>41</v>
      </c>
      <c r="E28" t="s">
        <v>353</v>
      </c>
      <c r="F28" s="12" cm="1">
        <f t="array" ref="F28">_xlfn.XLOOKUP(E28&amp;D28&amp;"3677",[3]Data!$A:$A&amp;[3]Data!$I:$I&amp;[3]Data!$D:$D,[3]Data!$P:$P,"",0)</f>
        <v>1293.46</v>
      </c>
      <c r="G28" s="12" t="str" cm="1">
        <f t="array" ref="G28">_xlfn.XLOOKUP(E28&amp;D28&amp;"3677",[3]Data!$A:$A&amp;[3]Data!$I:$I&amp;[3]Data!$D:$D,[3]Data!$L:$L,"",0)</f>
        <v>10013160/090622/3291500/1</v>
      </c>
    </row>
    <row r="29" spans="1:7" x14ac:dyDescent="0.2">
      <c r="A29" t="s">
        <v>206</v>
      </c>
      <c r="B29" t="s">
        <v>207</v>
      </c>
      <c r="C29" t="s">
        <v>48</v>
      </c>
      <c r="D29" t="s">
        <v>41</v>
      </c>
      <c r="E29" t="s">
        <v>354</v>
      </c>
      <c r="F29" s="12" cm="1">
        <f t="array" ref="F29">_xlfn.XLOOKUP(E29&amp;D29&amp;"3677",[3]Data!$A:$A&amp;[3]Data!$I:$I&amp;[3]Data!$D:$D,[3]Data!$P:$P,"",0)</f>
        <v>1293.46</v>
      </c>
      <c r="G29" s="12" t="str" cm="1">
        <f t="array" ref="G29">_xlfn.XLOOKUP(E29&amp;D29&amp;"3677",[3]Data!$A:$A&amp;[3]Data!$I:$I&amp;[3]Data!$D:$D,[3]Data!$L:$L,"",0)</f>
        <v>10013160/090622/3291500/1</v>
      </c>
    </row>
    <row r="30" spans="1:7" x14ac:dyDescent="0.2">
      <c r="A30" t="s">
        <v>212</v>
      </c>
      <c r="B30" t="s">
        <v>213</v>
      </c>
      <c r="C30" t="s">
        <v>56</v>
      </c>
      <c r="D30">
        <v>58</v>
      </c>
      <c r="E30" t="s">
        <v>355</v>
      </c>
      <c r="F30" s="12" cm="1">
        <f t="array" ref="F30">_xlfn.XLOOKUP(E30&amp;D30&amp;"3677",[3]Data!$A:$A&amp;[3]Data!$I:$I&amp;[3]Data!$D:$D,[3]Data!$P:$P,"",0)</f>
        <v>1890.67</v>
      </c>
      <c r="G30" s="12" t="str" cm="1">
        <f t="array" ref="G30">_xlfn.XLOOKUP(E30&amp;D30&amp;"3677",[3]Data!$A:$A&amp;[3]Data!$I:$I&amp;[3]Data!$D:$D,[3]Data!$L:$L,"",0)</f>
        <v>10013160/090622/3291500/1</v>
      </c>
    </row>
    <row r="31" spans="1:7" x14ac:dyDescent="0.2">
      <c r="A31" t="s">
        <v>212</v>
      </c>
      <c r="B31" t="s">
        <v>213</v>
      </c>
      <c r="C31" t="s">
        <v>56</v>
      </c>
      <c r="D31">
        <v>56</v>
      </c>
      <c r="E31" t="s">
        <v>355</v>
      </c>
      <c r="F31" s="12" cm="1">
        <f t="array" ref="F31">_xlfn.XLOOKUP(E31&amp;D31&amp;"3677",[3]Data!$A:$A&amp;[3]Data!$I:$I&amp;[3]Data!$D:$D,[3]Data!$P:$P,"",0)</f>
        <v>1890.67</v>
      </c>
      <c r="G31" s="12" t="str" cm="1">
        <f t="array" ref="G31">_xlfn.XLOOKUP(E31&amp;D31&amp;"3677",[3]Data!$A:$A&amp;[3]Data!$I:$I&amp;[3]Data!$D:$D,[3]Data!$L:$L,"",0)</f>
        <v>10013160/090622/3291500/1</v>
      </c>
    </row>
    <row r="32" spans="1:7" x14ac:dyDescent="0.2">
      <c r="A32" t="s">
        <v>221</v>
      </c>
      <c r="B32" t="s">
        <v>222</v>
      </c>
      <c r="C32" t="s">
        <v>223</v>
      </c>
      <c r="D32">
        <v>58</v>
      </c>
      <c r="E32" t="s">
        <v>356</v>
      </c>
      <c r="F32" s="12" cm="1">
        <f t="array" ref="F32">_xlfn.XLOOKUP(E32&amp;D32&amp;"3677",[3]Data!$A:$A&amp;[3]Data!$I:$I&amp;[3]Data!$D:$D,[3]Data!$P:$P,"",0)</f>
        <v>1890.67</v>
      </c>
      <c r="G32" s="12" t="str" cm="1">
        <f t="array" ref="G32">_xlfn.XLOOKUP(E32&amp;D32&amp;"3677",[3]Data!$A:$A&amp;[3]Data!$I:$I&amp;[3]Data!$D:$D,[3]Data!$L:$L,"",0)</f>
        <v>10702070/060921/0281005/1</v>
      </c>
    </row>
    <row r="33" spans="1:7" x14ac:dyDescent="0.2">
      <c r="A33" t="s">
        <v>221</v>
      </c>
      <c r="B33" t="s">
        <v>222</v>
      </c>
      <c r="C33" t="s">
        <v>223</v>
      </c>
      <c r="D33">
        <v>56</v>
      </c>
      <c r="E33" t="s">
        <v>356</v>
      </c>
      <c r="F33" s="12" cm="1">
        <f t="array" ref="F33">_xlfn.XLOOKUP(E33&amp;D33&amp;"3677",[3]Data!$A:$A&amp;[3]Data!$I:$I&amp;[3]Data!$D:$D,[3]Data!$P:$P,"",0)</f>
        <v>1890.67</v>
      </c>
      <c r="G33" s="12" t="str" cm="1">
        <f t="array" ref="G33">_xlfn.XLOOKUP(E33&amp;D33&amp;"3677",[3]Data!$A:$A&amp;[3]Data!$I:$I&amp;[3]Data!$D:$D,[3]Data!$L:$L,"",0)</f>
        <v>10702070/060921/0281005/1</v>
      </c>
    </row>
    <row r="34" spans="1:7" x14ac:dyDescent="0.2">
      <c r="A34" t="s">
        <v>230</v>
      </c>
      <c r="B34" t="s">
        <v>231</v>
      </c>
      <c r="C34" t="s">
        <v>232</v>
      </c>
      <c r="D34">
        <v>58</v>
      </c>
      <c r="E34" t="s">
        <v>357</v>
      </c>
      <c r="F34" s="12" cm="1">
        <f t="array" ref="F34">_xlfn.XLOOKUP(E34&amp;D34&amp;"3677",[3]Data!$A:$A&amp;[3]Data!$I:$I&amp;[3]Data!$D:$D,[3]Data!$P:$P,"",0)</f>
        <v>1890.67</v>
      </c>
      <c r="G34" s="12" t="str" cm="1">
        <f t="array" ref="G34">_xlfn.XLOOKUP(E34&amp;D34&amp;"3677",[3]Data!$A:$A&amp;[3]Data!$I:$I&amp;[3]Data!$D:$D,[3]Data!$L:$L,"",0)</f>
        <v>10013160/090622/3291500/1</v>
      </c>
    </row>
    <row r="35" spans="1:7" x14ac:dyDescent="0.2">
      <c r="A35" t="s">
        <v>230</v>
      </c>
      <c r="B35" t="s">
        <v>231</v>
      </c>
      <c r="C35" t="s">
        <v>232</v>
      </c>
      <c r="D35">
        <v>56</v>
      </c>
      <c r="E35" t="s">
        <v>357</v>
      </c>
      <c r="F35" s="12" cm="1">
        <f t="array" ref="F35">_xlfn.XLOOKUP(E35&amp;D35&amp;"3677",[3]Data!$A:$A&amp;[3]Data!$I:$I&amp;[3]Data!$D:$D,[3]Data!$P:$P,"",0)</f>
        <v>1890.67</v>
      </c>
      <c r="G35" s="12" t="str" cm="1">
        <f t="array" ref="G35">_xlfn.XLOOKUP(E35&amp;D35&amp;"3677",[3]Data!$A:$A&amp;[3]Data!$I:$I&amp;[3]Data!$D:$D,[3]Data!$L:$L,"",0)</f>
        <v>10013160/090622/3291500/1</v>
      </c>
    </row>
    <row r="36" spans="1:7" x14ac:dyDescent="0.2">
      <c r="A36" t="s">
        <v>237</v>
      </c>
      <c r="B36" t="s">
        <v>238</v>
      </c>
      <c r="C36" t="s">
        <v>129</v>
      </c>
      <c r="D36" t="s">
        <v>41</v>
      </c>
      <c r="E36" t="s">
        <v>358</v>
      </c>
      <c r="F36" s="12" cm="1">
        <f t="array" ref="F36">_xlfn.XLOOKUP(E36&amp;D36&amp;"3677",[3]Data!$A:$A&amp;[3]Data!$I:$I&amp;[3]Data!$D:$D,[3]Data!$P:$P,"",0)</f>
        <v>1293.46</v>
      </c>
      <c r="G36" s="12" t="str" cm="1">
        <f t="array" ref="G36">_xlfn.XLOOKUP(E36&amp;D36&amp;"3677",[3]Data!$A:$A&amp;[3]Data!$I:$I&amp;[3]Data!$D:$D,[3]Data!$L:$L,"",0)</f>
        <v>10013160/090622/3291500/1</v>
      </c>
    </row>
    <row r="37" spans="1:7" x14ac:dyDescent="0.2">
      <c r="A37" t="s">
        <v>242</v>
      </c>
      <c r="B37" t="s">
        <v>243</v>
      </c>
      <c r="C37" t="s">
        <v>232</v>
      </c>
      <c r="D37" t="s">
        <v>41</v>
      </c>
      <c r="E37" t="s">
        <v>359</v>
      </c>
      <c r="F37" s="12" cm="1">
        <f t="array" ref="F37">_xlfn.XLOOKUP(E37&amp;D37&amp;"3677",[3]Data!$A:$A&amp;[3]Data!$I:$I&amp;[3]Data!$D:$D,[3]Data!$P:$P,"",0)</f>
        <v>1293.46</v>
      </c>
      <c r="G37" s="12" t="str" cm="1">
        <f t="array" ref="G37">_xlfn.XLOOKUP(E37&amp;D37&amp;"3677",[3]Data!$A:$A&amp;[3]Data!$I:$I&amp;[3]Data!$D:$D,[3]Data!$L:$L,"",0)</f>
        <v>10013160/090622/3291500/1</v>
      </c>
    </row>
    <row r="38" spans="1:7" x14ac:dyDescent="0.2">
      <c r="A38" t="s">
        <v>247</v>
      </c>
      <c r="B38" t="s">
        <v>248</v>
      </c>
      <c r="C38" t="s">
        <v>249</v>
      </c>
      <c r="D38">
        <v>58</v>
      </c>
      <c r="E38" t="s">
        <v>360</v>
      </c>
      <c r="F38" s="12" t="str" cm="1">
        <f t="array" ref="F38">_xlfn.XLOOKUP(E38&amp;D38&amp;"3677",[3]Data!$A:$A&amp;[3]Data!$I:$I&amp;[3]Data!$D:$D,[3]Data!$P:$P,"",0)</f>
        <v/>
      </c>
      <c r="G38" s="12" t="str" cm="1">
        <f t="array" ref="G38">_xlfn.XLOOKUP(E38&amp;D38&amp;"3677",[3]Data!$A:$A&amp;[3]Data!$I:$I&amp;[3]Data!$D:$D,[3]Data!$L:$L,"",0)</f>
        <v/>
      </c>
    </row>
    <row r="39" spans="1:7" x14ac:dyDescent="0.2">
      <c r="A39" t="s">
        <v>247</v>
      </c>
      <c r="B39" t="s">
        <v>248</v>
      </c>
      <c r="C39" t="s">
        <v>249</v>
      </c>
      <c r="D39">
        <v>56</v>
      </c>
      <c r="E39" t="s">
        <v>360</v>
      </c>
      <c r="F39" s="12" t="str" cm="1">
        <f t="array" ref="F39">_xlfn.XLOOKUP(E39&amp;D39&amp;"3677",[3]Data!$A:$A&amp;[3]Data!$I:$I&amp;[3]Data!$D:$D,[3]Data!$P:$P,"",0)</f>
        <v/>
      </c>
      <c r="G39" s="12" t="str" cm="1">
        <f t="array" ref="G39">_xlfn.XLOOKUP(E39&amp;D39&amp;"3677",[3]Data!$A:$A&amp;[3]Data!$I:$I&amp;[3]Data!$D:$D,[3]Data!$L:$L,"",0)</f>
        <v/>
      </c>
    </row>
    <row r="40" spans="1:7" x14ac:dyDescent="0.2">
      <c r="A40" t="s">
        <v>255</v>
      </c>
      <c r="B40" t="s">
        <v>256</v>
      </c>
      <c r="C40" t="s">
        <v>257</v>
      </c>
      <c r="D40">
        <v>58</v>
      </c>
      <c r="E40" t="s">
        <v>361</v>
      </c>
      <c r="F40" s="12" cm="1">
        <f t="array" ref="F40">_xlfn.XLOOKUP(E40&amp;D40&amp;"3677",[3]Data!$A:$A&amp;[3]Data!$I:$I&amp;[3]Data!$D:$D,[3]Data!$P:$P,"",0)</f>
        <v>1592.06</v>
      </c>
      <c r="G40" s="12" t="str" cm="1">
        <f t="array" ref="G40">_xlfn.XLOOKUP(E40&amp;D40&amp;"3677",[3]Data!$A:$A&amp;[3]Data!$I:$I&amp;[3]Data!$D:$D,[3]Data!$L:$L,"",0)</f>
        <v>10013160/090622/3291500/1</v>
      </c>
    </row>
    <row r="41" spans="1:7" x14ac:dyDescent="0.2">
      <c r="A41" t="s">
        <v>255</v>
      </c>
      <c r="B41" t="s">
        <v>256</v>
      </c>
      <c r="C41" t="s">
        <v>257</v>
      </c>
      <c r="D41">
        <v>56</v>
      </c>
      <c r="E41" t="s">
        <v>361</v>
      </c>
      <c r="F41" s="12" cm="1">
        <f t="array" ref="F41">_xlfn.XLOOKUP(E41&amp;D41&amp;"3677",[3]Data!$A:$A&amp;[3]Data!$I:$I&amp;[3]Data!$D:$D,[3]Data!$P:$P,"",0)</f>
        <v>1592.06</v>
      </c>
      <c r="G41" s="12" t="str" cm="1">
        <f t="array" ref="G41">_xlfn.XLOOKUP(E41&amp;D41&amp;"3677",[3]Data!$A:$A&amp;[3]Data!$I:$I&amp;[3]Data!$D:$D,[3]Data!$L:$L,"",0)</f>
        <v>10013160/090622/3291500/1</v>
      </c>
    </row>
    <row r="42" spans="1:7" x14ac:dyDescent="0.2">
      <c r="A42" t="s">
        <v>262</v>
      </c>
      <c r="B42" t="s">
        <v>263</v>
      </c>
      <c r="C42" t="s">
        <v>64</v>
      </c>
      <c r="D42" t="s">
        <v>41</v>
      </c>
      <c r="E42" t="s">
        <v>362</v>
      </c>
      <c r="F42" s="12" cm="1">
        <f t="array" ref="F42">_xlfn.XLOOKUP(E42&amp;D42&amp;"3677",[3]Data!$A:$A&amp;[3]Data!$I:$I&amp;[3]Data!$D:$D,[3]Data!$P:$P,"",0)</f>
        <v>1442.76</v>
      </c>
      <c r="G42" s="12" t="str" cm="1">
        <f t="array" ref="G42">_xlfn.XLOOKUP(E42&amp;D42&amp;"3677",[3]Data!$A:$A&amp;[3]Data!$I:$I&amp;[3]Data!$D:$D,[3]Data!$L:$L,"",0)</f>
        <v>10013160/090622/3291500/1</v>
      </c>
    </row>
    <row r="43" spans="1:7" x14ac:dyDescent="0.2">
      <c r="A43" t="s">
        <v>268</v>
      </c>
      <c r="B43" t="s">
        <v>269</v>
      </c>
      <c r="C43" t="s">
        <v>270</v>
      </c>
      <c r="D43" t="s">
        <v>41</v>
      </c>
      <c r="E43" t="s">
        <v>363</v>
      </c>
      <c r="F43" s="12" cm="1">
        <f t="array" ref="F43">_xlfn.XLOOKUP(E43&amp;D43&amp;"3677",[3]Data!$A:$A&amp;[3]Data!$I:$I&amp;[3]Data!$D:$D,[3]Data!$P:$P,"",0)</f>
        <v>1442.76</v>
      </c>
      <c r="G43" s="12" t="str" cm="1">
        <f t="array" ref="G43">_xlfn.XLOOKUP(E43&amp;D43&amp;"3677",[3]Data!$A:$A&amp;[3]Data!$I:$I&amp;[3]Data!$D:$D,[3]Data!$L:$L,"",0)</f>
        <v>10013160/090622/3291500/1</v>
      </c>
    </row>
    <row r="44" spans="1:7" x14ac:dyDescent="0.2">
      <c r="A44" t="s">
        <v>276</v>
      </c>
      <c r="B44" t="s">
        <v>277</v>
      </c>
      <c r="C44" t="s">
        <v>175</v>
      </c>
      <c r="D44" t="s">
        <v>41</v>
      </c>
      <c r="E44" t="s">
        <v>364</v>
      </c>
      <c r="F44" s="12" cm="1">
        <f t="array" ref="F44">_xlfn.XLOOKUP(E44&amp;D44&amp;"3677",[3]Data!$A:$A&amp;[3]Data!$I:$I&amp;[3]Data!$D:$D,[3]Data!$P:$P,"",0)</f>
        <v>1442.76</v>
      </c>
      <c r="G44" s="12" t="str" cm="1">
        <f t="array" ref="G44">_xlfn.XLOOKUP(E44&amp;D44&amp;"3677",[3]Data!$A:$A&amp;[3]Data!$I:$I&amp;[3]Data!$D:$D,[3]Data!$L:$L,"",0)</f>
        <v>10013160/090622/3291500/1</v>
      </c>
    </row>
    <row r="45" spans="1:7" x14ac:dyDescent="0.2">
      <c r="A45" t="s">
        <v>281</v>
      </c>
      <c r="B45" t="s">
        <v>282</v>
      </c>
      <c r="C45" t="s">
        <v>283</v>
      </c>
      <c r="D45" t="s">
        <v>41</v>
      </c>
      <c r="E45" t="s">
        <v>365</v>
      </c>
      <c r="F45" s="12" cm="1">
        <f t="array" ref="F45">_xlfn.XLOOKUP(E45&amp;D45&amp;"3677",[3]Data!$A:$A&amp;[3]Data!$I:$I&amp;[3]Data!$D:$D,[3]Data!$P:$P,"",0)</f>
        <v>1442.76</v>
      </c>
      <c r="G45" s="12" t="str" cm="1">
        <f t="array" ref="G45">_xlfn.XLOOKUP(E45&amp;D45&amp;"3677",[3]Data!$A:$A&amp;[3]Data!$I:$I&amp;[3]Data!$D:$D,[3]Data!$L:$L,"",0)</f>
        <v>10216170/160120/0009423/3</v>
      </c>
    </row>
    <row r="46" spans="1:7" x14ac:dyDescent="0.2">
      <c r="A46" t="s">
        <v>287</v>
      </c>
      <c r="B46" t="s">
        <v>288</v>
      </c>
      <c r="C46" t="s">
        <v>129</v>
      </c>
      <c r="D46" t="s">
        <v>41</v>
      </c>
      <c r="E46" t="s">
        <v>366</v>
      </c>
      <c r="F46" s="12" cm="1">
        <f t="array" ref="F46">_xlfn.XLOOKUP(E46&amp;D46&amp;"3677",[3]Data!$A:$A&amp;[3]Data!$I:$I&amp;[3]Data!$D:$D,[3]Data!$P:$P,"",0)</f>
        <v>1442.76</v>
      </c>
      <c r="G46" s="12" t="str" cm="1">
        <f t="array" ref="G46">_xlfn.XLOOKUP(E46&amp;D46&amp;"3677",[3]Data!$A:$A&amp;[3]Data!$I:$I&amp;[3]Data!$D:$D,[3]Data!$L:$L,"",0)</f>
        <v>10013160/090622/3291500/1</v>
      </c>
    </row>
    <row r="47" spans="1:7" x14ac:dyDescent="0.2">
      <c r="A47" t="s">
        <v>292</v>
      </c>
      <c r="B47" t="s">
        <v>293</v>
      </c>
      <c r="C47" t="s">
        <v>64</v>
      </c>
      <c r="D47" t="s">
        <v>41</v>
      </c>
      <c r="E47" t="s">
        <v>367</v>
      </c>
      <c r="F47" s="12" cm="1">
        <f t="array" ref="F47">_xlfn.XLOOKUP(E47&amp;D47&amp;"3677",[3]Data!$A:$A&amp;[3]Data!$I:$I&amp;[3]Data!$D:$D,[3]Data!$P:$P,"",0)</f>
        <v>1442.76</v>
      </c>
      <c r="G47" s="12" t="str" cm="1">
        <f t="array" ref="G47">_xlfn.XLOOKUP(E47&amp;D47&amp;"3677",[3]Data!$A:$A&amp;[3]Data!$I:$I&amp;[3]Data!$D:$D,[3]Data!$L:$L,"",0)</f>
        <v>10013160/090622/3291500/1</v>
      </c>
    </row>
    <row r="48" spans="1:7" x14ac:dyDescent="0.2">
      <c r="A48" t="s">
        <v>297</v>
      </c>
      <c r="B48" t="s">
        <v>298</v>
      </c>
      <c r="C48" t="s">
        <v>175</v>
      </c>
      <c r="D48" t="s">
        <v>41</v>
      </c>
      <c r="E48" t="s">
        <v>368</v>
      </c>
      <c r="F48" s="12" cm="1">
        <f t="array" ref="F48">_xlfn.XLOOKUP(E48&amp;D48&amp;"3677",[3]Data!$A:$A&amp;[3]Data!$I:$I&amp;[3]Data!$D:$D,[3]Data!$P:$P,"",0)</f>
        <v>1442.76</v>
      </c>
      <c r="G48" s="12" t="str" cm="1">
        <f t="array" ref="G48">_xlfn.XLOOKUP(E48&amp;D48&amp;"3677",[3]Data!$A:$A&amp;[3]Data!$I:$I&amp;[3]Data!$D:$D,[3]Data!$L:$L,"",0)</f>
        <v>10013160/090622/3291500/1</v>
      </c>
    </row>
    <row r="49" spans="1:7" x14ac:dyDescent="0.2">
      <c r="A49" t="s">
        <v>304</v>
      </c>
      <c r="B49" t="s">
        <v>305</v>
      </c>
      <c r="C49" t="s">
        <v>73</v>
      </c>
      <c r="D49">
        <v>58</v>
      </c>
      <c r="E49" t="s">
        <v>369</v>
      </c>
      <c r="F49" s="12" cm="1">
        <f t="array" ref="F49">_xlfn.XLOOKUP(E49&amp;D49&amp;"3677",[3]Data!$A:$A&amp;[3]Data!$I:$I&amp;[3]Data!$D:$D,[3]Data!$P:$P,"",0)</f>
        <v>1592.06</v>
      </c>
      <c r="G49" s="12" t="str" cm="1">
        <f t="array" ref="G49">_xlfn.XLOOKUP(E49&amp;D49&amp;"3677",[3]Data!$A:$A&amp;[3]Data!$I:$I&amp;[3]Data!$D:$D,[3]Data!$L:$L,"",0)</f>
        <v>10702070/060921/0281005/1</v>
      </c>
    </row>
    <row r="50" spans="1:7" x14ac:dyDescent="0.2">
      <c r="A50" t="s">
        <v>304</v>
      </c>
      <c r="B50" t="s">
        <v>305</v>
      </c>
      <c r="C50" t="s">
        <v>73</v>
      </c>
      <c r="D50">
        <v>56</v>
      </c>
      <c r="E50" t="s">
        <v>369</v>
      </c>
      <c r="F50" s="12" cm="1">
        <f t="array" ref="F50">_xlfn.XLOOKUP(E50&amp;D50&amp;"3677",[3]Data!$A:$A&amp;[3]Data!$I:$I&amp;[3]Data!$D:$D,[3]Data!$P:$P,"",0)</f>
        <v>1592.06</v>
      </c>
      <c r="G50" s="12" t="str" cm="1">
        <f t="array" ref="G50">_xlfn.XLOOKUP(E50&amp;D50&amp;"3677",[3]Data!$A:$A&amp;[3]Data!$I:$I&amp;[3]Data!$D:$D,[3]Data!$L:$L,"",0)</f>
        <v>10013160/090622/3291500/1</v>
      </c>
    </row>
    <row r="51" spans="1:7" x14ac:dyDescent="0.2">
      <c r="A51" t="s">
        <v>310</v>
      </c>
      <c r="B51" t="s">
        <v>311</v>
      </c>
      <c r="C51" t="s">
        <v>312</v>
      </c>
      <c r="D51" t="s">
        <v>41</v>
      </c>
      <c r="E51" t="s">
        <v>370</v>
      </c>
      <c r="F51" s="12" cm="1">
        <f t="array" ref="F51">_xlfn.XLOOKUP(E51&amp;D51&amp;"3677",[3]Data!$A:$A&amp;[3]Data!$I:$I&amp;[3]Data!$D:$D,[3]Data!$P:$P,"",0)</f>
        <v>1442.76</v>
      </c>
      <c r="G51" s="12" t="str" cm="1">
        <f t="array" ref="G51">_xlfn.XLOOKUP(E51&amp;D51&amp;"3677",[3]Data!$A:$A&amp;[3]Data!$I:$I&amp;[3]Data!$D:$D,[3]Data!$L:$L,"",0)</f>
        <v>10013160/090622/3291500/1</v>
      </c>
    </row>
    <row r="52" spans="1:7" x14ac:dyDescent="0.2">
      <c r="A52" t="s">
        <v>318</v>
      </c>
      <c r="B52" t="s">
        <v>319</v>
      </c>
      <c r="C52" t="s">
        <v>223</v>
      </c>
      <c r="D52">
        <v>58</v>
      </c>
      <c r="E52" t="s">
        <v>371</v>
      </c>
      <c r="F52" s="12" cm="1">
        <f t="array" ref="F52">_xlfn.XLOOKUP(E52&amp;D52&amp;"3677",[3]Data!$A:$A&amp;[3]Data!$I:$I&amp;[3]Data!$D:$D,[3]Data!$P:$P,"",0)</f>
        <v>1890.67</v>
      </c>
      <c r="G52" s="12" t="str" cm="1">
        <f t="array" ref="G52">_xlfn.XLOOKUP(E52&amp;D52&amp;"3677",[3]Data!$A:$A&amp;[3]Data!$I:$I&amp;[3]Data!$D:$D,[3]Data!$L:$L,"",0)</f>
        <v>10013160/090622/3291500/1</v>
      </c>
    </row>
    <row r="53" spans="1:7" x14ac:dyDescent="0.2">
      <c r="A53" t="s">
        <v>318</v>
      </c>
      <c r="B53" t="s">
        <v>319</v>
      </c>
      <c r="C53" t="s">
        <v>223</v>
      </c>
      <c r="D53">
        <v>56</v>
      </c>
      <c r="E53" t="s">
        <v>371</v>
      </c>
      <c r="F53" s="12" t="str" cm="1">
        <f t="array" ref="F53">_xlfn.XLOOKUP(E53&amp;D53&amp;"3677",[3]Data!$A:$A&amp;[3]Data!$I:$I&amp;[3]Data!$D:$D,[3]Data!$P:$P,"",0)</f>
        <v/>
      </c>
      <c r="G53" s="12" t="str" cm="1">
        <f t="array" ref="G53">_xlfn.XLOOKUP(E53&amp;D53&amp;"3677",[3]Data!$A:$A&amp;[3]Data!$I:$I&amp;[3]Data!$D:$D,[3]Data!$L:$L,"",0)</f>
        <v/>
      </c>
    </row>
  </sheetData>
  <autoFilter ref="A1:F53" xr:uid="{85BF87D4-6054-4643-91D8-9032965145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Загрузка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2022-06-24T10:30:17Z</dcterms:created>
  <dcterms:modified xsi:type="dcterms:W3CDTF">2022-07-06T10:53:32Z</dcterms:modified>
</cp:coreProperties>
</file>